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<sst xmlns="http://schemas.openxmlformats.org/spreadsheetml/2006/main" uniqueCount="73">
  <si>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</si>
  <si>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</si>
  <si>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</si>
  <si>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</si>
  <si>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</si>
  <si>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</si>
  <si>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</si>
  <si>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</si>
  <si>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</si>
  <si>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</si>
  <si>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</si>
  <si>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</si>
  <si>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Auto-Direction Voltage Translators Sensing?</t>
    </r>
  </si>
  <si>
    <t>Packages</t>
  </si>
  <si>
    <t>LSF0102Q</t>
  </si>
  <si>
    <t>Automotive 2-Bits Bi-Directional Level Translator Open-Drain And Push-Pull Applications</t>
  </si>
  <si>
    <t>Auto-direction Voltage Translators</t>
  </si>
  <si>
    <t>Automotive</t>
  </si>
  <si>
    <t>0.65 to 4.5</t>
  </si>
  <si>
    <t>1.8 to 5.5</t>
  </si>
  <si>
    <t>100MHz</t>
  </si>
  <si>
    <t>-40 to 125</t>
  </si>
  <si>
    <t>Yes</t>
  </si>
  <si>
    <t>VSSOP-8</t>
  </si>
  <si>
    <t>LSF0106Q</t>
  </si>
  <si>
    <t>6-Bit Bi-Directional Level Shifter with Automatic Direction Sensing for Push-Pull and Open-Drain Applications</t>
  </si>
  <si>
    <t>1.5 to 5.5</t>
  </si>
  <si>
    <t>TSSOP-16</t>
  </si>
  <si>
    <t>LSF0108Q</t>
  </si>
  <si>
    <t>8-Bit Bi-Directional Level Shifter with Automatic Direction Sensing for Push-Pull and Open-Drain Applications</t>
  </si>
  <si>
    <t>TSSOP-20, V-QFN4525-20</t>
  </si>
  <si>
    <t>LSF0204Q</t>
  </si>
  <si>
    <t>Automotive-Compliant 4-Bit Bi-Directional Level Translator Open-Drain And Push-Pull Applications</t>
  </si>
  <si>
    <t>0.8 to 4.5</t>
  </si>
  <si>
    <t>TSSOP-14, U-QFN1720-12 (Type CJ)</t>
  </si>
  <si>
    <t>LXB0104Q</t>
  </si>
  <si>
    <t>Automotive 4-Bits Bi-Directional Level Shifter with Auto-Direction Sensing, 110Mbps, Push-Pull Applications</t>
  </si>
  <si>
    <t>1.2 to 3.6</t>
  </si>
  <si>
    <t>1.65 to 5.5</t>
  </si>
  <si>
    <t>110Mbps</t>
  </si>
  <si>
    <t>U-QFN1720-12 (Type CJ), TSSOP-14</t>
  </si>
  <si>
    <t>LXS0104Q</t>
  </si>
  <si>
    <t xml:space="preserve">Automotive-Compliant 4-Bit Bidirectional Level Shifter with Automatic Sensing &amp; Ultra Tiny Package </t>
  </si>
  <si>
    <t>1.65 to 3.6</t>
  </si>
  <si>
    <t>2.3 to 5.5</t>
  </si>
  <si>
    <t>24Mbps</t>
  </si>
  <si>
    <t>N/A</t>
  </si>
  <si>
    <t>TSSOP (L14)  MSL1  Sn, U-QFN1720-12 (ZMA12) MSL1, PPF, TSSOP-14</t>
  </si>
  <si>
    <t>LXS0108Q</t>
  </si>
  <si>
    <t>Automotive 8-Bit Bi-Directional Level Shifter with Automatic Direction Sensing for Push-Pull and Open-Drain Applications</t>
  </si>
  <si>
    <t>TSSOP-20</t>
  </si>
  <si>
    <t>PI3CLS39306Q</t>
  </si>
  <si>
    <t>Automotive, Dual Bidirectional I2C-Bus and SMBus Voltage-Level Translator</t>
  </si>
  <si>
    <t>0.9 to 3.3</t>
  </si>
  <si>
    <t>1.8 to 5</t>
  </si>
  <si>
    <t>12.5MHz</t>
  </si>
  <si>
    <t>-40 to 85</t>
  </si>
  <si>
    <t>PI4ULS3V304AQ</t>
  </si>
  <si>
    <t>Automotive-Compliant 140Mb/s Bi-directional Level Translator for Push-Pull Applications</t>
  </si>
  <si>
    <t>0.9 to 2.0</t>
  </si>
  <si>
    <t>1.65 or 3.6</t>
  </si>
  <si>
    <t>140MHz</t>
  </si>
  <si>
    <t xml:space="preserve">UQFN (ZM12) MSL1 </t>
  </si>
  <si>
    <t>PI4ULS5V108Q</t>
  </si>
  <si>
    <t>Automotive-Compliant 8-Bit Bi-directional Level Shifter for Open-Drain and Push-Pull Application</t>
  </si>
  <si>
    <t>0.95 to 3.3</t>
  </si>
  <si>
    <t>PI4ULS5V202Q</t>
  </si>
  <si>
    <t>Automotive-Compliant 2-Bit Bi-directional Level Shifter with Automatic Sensing &amp; Ultra Tiny Package</t>
  </si>
  <si>
    <t>1.2 to 5.5</t>
  </si>
  <si>
    <t>20Mb/s</t>
  </si>
  <si>
    <t>MSOP (U8)  MSL1 Sn</t>
  </si>
  <si>
    <t>PI6ULS5V9306Q</t>
  </si>
  <si>
    <t>400kHz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</si>
</sst>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LSF0102Q.pdf" TargetMode="External"/><Relationship Id="rId_hyperlink_2" Type="http://schemas.openxmlformats.org/officeDocument/2006/relationships/hyperlink" Target="https://www.diodes.com/part/view/LSF0102Q" TargetMode="External"/><Relationship Id="rId_hyperlink_3" Type="http://schemas.openxmlformats.org/officeDocument/2006/relationships/hyperlink" Target="https://www.diodes.com/datasheet/download/LSF0106Q%2F0108Q.pdf" TargetMode="External"/><Relationship Id="rId_hyperlink_4" Type="http://schemas.openxmlformats.org/officeDocument/2006/relationships/hyperlink" Target="https://www.diodes.com/part/view/LSF0106Q" TargetMode="External"/><Relationship Id="rId_hyperlink_5" Type="http://schemas.openxmlformats.org/officeDocument/2006/relationships/hyperlink" Target="https://www.diodes.com/datasheet/download/LSF0106Q%2F0108Q.pdf" TargetMode="External"/><Relationship Id="rId_hyperlink_6" Type="http://schemas.openxmlformats.org/officeDocument/2006/relationships/hyperlink" Target="https://www.diodes.com/part/view/LSF0108Q" TargetMode="External"/><Relationship Id="rId_hyperlink_7" Type="http://schemas.openxmlformats.org/officeDocument/2006/relationships/hyperlink" Target="https://www.diodes.com/datasheet/download/LSF0204Q.pdf" TargetMode="External"/><Relationship Id="rId_hyperlink_8" Type="http://schemas.openxmlformats.org/officeDocument/2006/relationships/hyperlink" Target="https://www.diodes.com/part/view/LSF0204Q" TargetMode="External"/><Relationship Id="rId_hyperlink_9" Type="http://schemas.openxmlformats.org/officeDocument/2006/relationships/hyperlink" Target="https://www.diodes.com/datasheet/download/LXB0104Q.pdf" TargetMode="External"/><Relationship Id="rId_hyperlink_10" Type="http://schemas.openxmlformats.org/officeDocument/2006/relationships/hyperlink" Target="https://www.diodes.com/part/view/LXB0104Q" TargetMode="External"/><Relationship Id="rId_hyperlink_11" Type="http://schemas.openxmlformats.org/officeDocument/2006/relationships/hyperlink" Target="https://www.diodes.com/datasheet/download/LXS0104Q.pdf" TargetMode="External"/><Relationship Id="rId_hyperlink_12" Type="http://schemas.openxmlformats.org/officeDocument/2006/relationships/hyperlink" Target="https://www.diodes.com/part/view/LXS0104Q" TargetMode="External"/><Relationship Id="rId_hyperlink_13" Type="http://schemas.openxmlformats.org/officeDocument/2006/relationships/hyperlink" Target="https://www.diodes.com/datasheet/download/LXS0108Q.pdf" TargetMode="External"/><Relationship Id="rId_hyperlink_14" Type="http://schemas.openxmlformats.org/officeDocument/2006/relationships/hyperlink" Target="https://www.diodes.com/part/view/LXS0108Q" TargetMode="External"/><Relationship Id="rId_hyperlink_15" Type="http://schemas.openxmlformats.org/officeDocument/2006/relationships/hyperlink" Target="https://www.diodes.com/datasheet/download/PI3CLS39306Q.pdf" TargetMode="External"/><Relationship Id="rId_hyperlink_16" Type="http://schemas.openxmlformats.org/officeDocument/2006/relationships/hyperlink" Target="https://www.diodes.com/part/view/PI3CLS39306Q" TargetMode="External"/><Relationship Id="rId_hyperlink_17" Type="http://schemas.openxmlformats.org/officeDocument/2006/relationships/hyperlink" Target="https://www.diodes.com/datasheet/download/PI4ULS3V304AQ.pdf" TargetMode="External"/><Relationship Id="rId_hyperlink_18" Type="http://schemas.openxmlformats.org/officeDocument/2006/relationships/hyperlink" Target="https://www.diodes.com/part/view/PI4ULS3V304AQ" TargetMode="External"/><Relationship Id="rId_hyperlink_19" Type="http://schemas.openxmlformats.org/officeDocument/2006/relationships/hyperlink" Target="https://www.diodes.com/datasheet/download/PI4ULS5V108Q.pdf" TargetMode="External"/><Relationship Id="rId_hyperlink_20" Type="http://schemas.openxmlformats.org/officeDocument/2006/relationships/hyperlink" Target="https://www.diodes.com/part/view/PI4ULS5V108Q" TargetMode="External"/><Relationship Id="rId_hyperlink_21" Type="http://schemas.openxmlformats.org/officeDocument/2006/relationships/hyperlink" Target="https://www.diodes.com/datasheet/download/PI4ULS5V202Q.pdf" TargetMode="External"/><Relationship Id="rId_hyperlink_22" Type="http://schemas.openxmlformats.org/officeDocument/2006/relationships/hyperlink" Target="https://www.diodes.com/part/view/PI4ULS5V202Q" TargetMode="External"/><Relationship Id="rId_hyperlink_23" Type="http://schemas.openxmlformats.org/officeDocument/2006/relationships/hyperlink" Target="https://www.diodes.com/datasheet/download/PI6ULS5V9306Q.pdf" TargetMode="External"/><Relationship Id="rId_hyperlink_24" Type="http://schemas.openxmlformats.org/officeDocument/2006/relationships/hyperlink" Target="https://www.diodes.com/part/view/PI6ULS5V930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Auto-Direction Voltage Translators Sensing?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Hyperlink("https://www.diodes.com/datasheet/download/LSF0102Q.pdf")</f>
        <v>https://www.diodes.com/datasheet/download/LSF0102Q.pdf</v>
      </c>
      <c r="C2" t="str">
        <f>Hyperlink("https://www.diodes.com/part/view/LSF0102Q","LSF0102Q")</f>
        <v>LSF0102Q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>
        <v>2</v>
      </c>
      <c r="L2" t="s">
        <v>21</v>
      </c>
      <c r="M2" t="s">
        <v>22</v>
      </c>
      <c r="N2" t="s">
        <v>23</v>
      </c>
    </row>
    <row r="3" spans="1:14">
      <c r="A3" t="s">
        <v>24</v>
      </c>
      <c r="B3" s="2" t="str">
        <f>Hyperlink("https://www.diodes.com/datasheet/download/LSF0106Q%2F0108Q.pdf")</f>
        <v>https://www.diodes.com/datasheet/download/LSF0106Q%2F0108Q.pdf</v>
      </c>
      <c r="C3" t="str">
        <f>Hyperlink("https://www.diodes.com/part/view/LSF0106Q","LSF0106Q")</f>
        <v>LSF0106Q</v>
      </c>
      <c r="D3" t="s">
        <v>25</v>
      </c>
      <c r="E3" t="s">
        <v>16</v>
      </c>
      <c r="F3" t="s">
        <v>17</v>
      </c>
      <c r="G3" t="s">
        <v>18</v>
      </c>
      <c r="H3" t="s">
        <v>26</v>
      </c>
      <c r="I3" t="s">
        <v>20</v>
      </c>
      <c r="J3">
        <v>6</v>
      </c>
      <c r="K3">
        <v>0.1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s="2" t="str">
        <f>Hyperlink("https://www.diodes.com/datasheet/download/LSF0106Q%2F0108Q.pdf")</f>
        <v>https://www.diodes.com/datasheet/download/LSF0106Q%2F0108Q.pdf</v>
      </c>
      <c r="C4" t="str">
        <f>Hyperlink("https://www.diodes.com/part/view/LSF0108Q","LSF0108Q")</f>
        <v>LSF0108Q</v>
      </c>
      <c r="D4" t="s">
        <v>29</v>
      </c>
      <c r="E4" t="s">
        <v>16</v>
      </c>
      <c r="F4" t="s">
        <v>17</v>
      </c>
      <c r="G4" t="s">
        <v>18</v>
      </c>
      <c r="H4" t="s">
        <v>26</v>
      </c>
      <c r="I4" t="s">
        <v>20</v>
      </c>
      <c r="J4">
        <v>8</v>
      </c>
      <c r="K4">
        <v>0.1</v>
      </c>
      <c r="L4" t="s">
        <v>21</v>
      </c>
      <c r="M4" t="s">
        <v>22</v>
      </c>
      <c r="N4" t="s">
        <v>30</v>
      </c>
    </row>
    <row r="5" spans="1:14">
      <c r="A5" t="s">
        <v>31</v>
      </c>
      <c r="B5" s="2" t="str">
        <f>Hyperlink("https://www.diodes.com/datasheet/download/LSF0204Q.pdf")</f>
        <v>https://www.diodes.com/datasheet/download/LSF0204Q.pdf</v>
      </c>
      <c r="C5" t="str">
        <f>Hyperlink("https://www.diodes.com/part/view/LSF0204Q","LSF0204Q")</f>
        <v>LSF0204Q</v>
      </c>
      <c r="D5" t="s">
        <v>32</v>
      </c>
      <c r="E5" t="s">
        <v>16</v>
      </c>
      <c r="F5" t="s">
        <v>17</v>
      </c>
      <c r="G5" t="s">
        <v>33</v>
      </c>
      <c r="H5" t="s">
        <v>19</v>
      </c>
      <c r="I5" t="s">
        <v>20</v>
      </c>
      <c r="J5">
        <v>4</v>
      </c>
      <c r="K5">
        <v>0.9</v>
      </c>
      <c r="L5" t="s">
        <v>21</v>
      </c>
      <c r="M5" t="s">
        <v>22</v>
      </c>
      <c r="N5" t="s">
        <v>34</v>
      </c>
    </row>
    <row r="6" spans="1:14">
      <c r="A6" t="s">
        <v>35</v>
      </c>
      <c r="B6" s="2" t="str">
        <f>Hyperlink("https://www.diodes.com/datasheet/download/LXB0104Q.pdf")</f>
        <v>https://www.diodes.com/datasheet/download/LXB0104Q.pdf</v>
      </c>
      <c r="C6" t="str">
        <f>Hyperlink("https://www.diodes.com/part/view/LXB0104Q","LXB0104Q")</f>
        <v>LXB0104Q</v>
      </c>
      <c r="D6" t="s">
        <v>36</v>
      </c>
      <c r="E6" t="s">
        <v>16</v>
      </c>
      <c r="F6" t="s">
        <v>17</v>
      </c>
      <c r="G6" t="s">
        <v>37</v>
      </c>
      <c r="H6" t="s">
        <v>38</v>
      </c>
      <c r="I6" t="s">
        <v>39</v>
      </c>
      <c r="J6">
        <v>4</v>
      </c>
      <c r="K6">
        <v>3.9</v>
      </c>
      <c r="L6" t="s">
        <v>21</v>
      </c>
      <c r="M6" t="s">
        <v>22</v>
      </c>
      <c r="N6" t="s">
        <v>40</v>
      </c>
    </row>
    <row r="7" spans="1:14">
      <c r="A7" t="s">
        <v>41</v>
      </c>
      <c r="B7" s="2" t="str">
        <f>Hyperlink("https://www.diodes.com/datasheet/download/LXS0104Q.pdf")</f>
        <v>https://www.diodes.com/datasheet/download/LXS0104Q.pdf</v>
      </c>
      <c r="C7" t="str">
        <f>Hyperlink("https://www.diodes.com/part/view/LXS0104Q","LXS0104Q")</f>
        <v>LXS0104Q</v>
      </c>
      <c r="D7" t="s">
        <v>42</v>
      </c>
      <c r="E7" t="s">
        <v>16</v>
      </c>
      <c r="F7" t="s">
        <v>17</v>
      </c>
      <c r="G7" t="s">
        <v>43</v>
      </c>
      <c r="H7" t="s">
        <v>44</v>
      </c>
      <c r="I7" t="s">
        <v>45</v>
      </c>
      <c r="J7">
        <v>4</v>
      </c>
      <c r="K7" t="s">
        <v>46</v>
      </c>
      <c r="L7" t="s">
        <v>21</v>
      </c>
      <c r="M7" t="s">
        <v>22</v>
      </c>
      <c r="N7" t="s">
        <v>47</v>
      </c>
    </row>
    <row r="8" spans="1:14">
      <c r="A8" t="s">
        <v>48</v>
      </c>
      <c r="B8" s="2" t="str">
        <f>Hyperlink("https://www.diodes.com/datasheet/download/LXS0108Q.pdf")</f>
        <v>https://www.diodes.com/datasheet/download/LXS0108Q.pdf</v>
      </c>
      <c r="C8" t="str">
        <f>Hyperlink("https://www.diodes.com/part/view/LXS0108Q","LXS0108Q")</f>
        <v>LXS0108Q</v>
      </c>
      <c r="D8" t="s">
        <v>49</v>
      </c>
      <c r="E8" t="s">
        <v>16</v>
      </c>
      <c r="F8" t="s">
        <v>17</v>
      </c>
      <c r="G8" t="s">
        <v>37</v>
      </c>
      <c r="H8" t="s">
        <v>38</v>
      </c>
      <c r="I8" t="s">
        <v>39</v>
      </c>
      <c r="J8">
        <v>8</v>
      </c>
      <c r="K8">
        <v>4.8</v>
      </c>
      <c r="L8" t="s">
        <v>21</v>
      </c>
      <c r="M8" t="s">
        <v>22</v>
      </c>
      <c r="N8" t="s">
        <v>50</v>
      </c>
    </row>
    <row r="9" spans="1:14">
      <c r="A9" t="s">
        <v>51</v>
      </c>
      <c r="B9" s="2" t="str">
        <f>Hyperlink("https://www.diodes.com/datasheet/download/PI3CLS39306Q.pdf")</f>
        <v>https://www.diodes.com/datasheet/download/PI3CLS39306Q.pdf</v>
      </c>
      <c r="C9" t="str">
        <f>Hyperlink("https://www.diodes.com/part/view/PI3CLS39306Q","PI3CLS39306Q")</f>
        <v>PI3CLS39306Q</v>
      </c>
      <c r="D9" t="s">
        <v>52</v>
      </c>
      <c r="E9" t="s">
        <v>16</v>
      </c>
      <c r="F9" t="s">
        <v>17</v>
      </c>
      <c r="G9" t="s">
        <v>53</v>
      </c>
      <c r="H9" t="s">
        <v>54</v>
      </c>
      <c r="I9" t="s">
        <v>55</v>
      </c>
      <c r="J9">
        <v>2</v>
      </c>
      <c r="K9">
        <v>1.5</v>
      </c>
      <c r="L9" t="s">
        <v>56</v>
      </c>
      <c r="M9" t="s">
        <v>22</v>
      </c>
      <c r="N9" t="s">
        <v>23</v>
      </c>
    </row>
    <row r="10" spans="1:14">
      <c r="A10" t="s">
        <v>57</v>
      </c>
      <c r="B10" s="2" t="str">
        <f>Hyperlink("https://www.diodes.com/datasheet/download/PI4ULS3V304AQ.pdf")</f>
        <v>https://www.diodes.com/datasheet/download/PI4ULS3V304AQ.pdf</v>
      </c>
      <c r="C10" t="str">
        <f>Hyperlink("https://www.diodes.com/part/view/PI4ULS3V304AQ","PI4ULS3V304AQ")</f>
        <v>PI4ULS3V304AQ</v>
      </c>
      <c r="D10" t="s">
        <v>58</v>
      </c>
      <c r="E10" t="s">
        <v>16</v>
      </c>
      <c r="F10" t="s">
        <v>17</v>
      </c>
      <c r="G10" t="s">
        <v>59</v>
      </c>
      <c r="H10" t="s">
        <v>60</v>
      </c>
      <c r="I10" t="s">
        <v>61</v>
      </c>
      <c r="J10">
        <v>4</v>
      </c>
      <c r="K10">
        <v>3</v>
      </c>
      <c r="L10" t="s">
        <v>21</v>
      </c>
      <c r="M10" t="s">
        <v>22</v>
      </c>
      <c r="N10" t="s">
        <v>62</v>
      </c>
    </row>
    <row r="11" spans="1:14">
      <c r="A11" t="s">
        <v>63</v>
      </c>
      <c r="B11" s="2" t="str">
        <f>Hyperlink("https://www.diodes.com/datasheet/download/PI4ULS5V108Q.pdf")</f>
        <v>https://www.diodes.com/datasheet/download/PI4ULS5V108Q.pdf</v>
      </c>
      <c r="C11" t="str">
        <f>Hyperlink("https://www.diodes.com/part/view/PI4ULS5V108Q","PI4ULS5V108Q")</f>
        <v>PI4ULS5V108Q</v>
      </c>
      <c r="D11" t="s">
        <v>64</v>
      </c>
      <c r="E11" t="s">
        <v>16</v>
      </c>
      <c r="F11" t="s">
        <v>17</v>
      </c>
      <c r="G11" t="s">
        <v>65</v>
      </c>
      <c r="H11" t="s">
        <v>54</v>
      </c>
      <c r="I11" t="s">
        <v>20</v>
      </c>
      <c r="J11">
        <v>8</v>
      </c>
      <c r="K11">
        <v>2.2</v>
      </c>
      <c r="L11" t="s">
        <v>21</v>
      </c>
      <c r="M11" t="s">
        <v>22</v>
      </c>
      <c r="N11" t="s">
        <v>50</v>
      </c>
    </row>
    <row r="12" spans="1:14">
      <c r="A12" t="s">
        <v>66</v>
      </c>
      <c r="B12" s="2" t="str">
        <f>Hyperlink("https://www.diodes.com/datasheet/download/PI4ULS5V202Q.pdf")</f>
        <v>https://www.diodes.com/datasheet/download/PI4ULS5V202Q.pdf</v>
      </c>
      <c r="C12" t="str">
        <f>Hyperlink("https://www.diodes.com/part/view/PI4ULS5V202Q","PI4ULS5V202Q")</f>
        <v>PI4ULS5V202Q</v>
      </c>
      <c r="D12" t="s">
        <v>67</v>
      </c>
      <c r="E12" t="s">
        <v>16</v>
      </c>
      <c r="F12" t="s">
        <v>17</v>
      </c>
      <c r="G12" t="s">
        <v>68</v>
      </c>
      <c r="H12" t="s">
        <v>68</v>
      </c>
      <c r="I12" t="s">
        <v>69</v>
      </c>
      <c r="J12">
        <v>2</v>
      </c>
      <c r="K12">
        <v>20</v>
      </c>
      <c r="L12" t="s">
        <v>21</v>
      </c>
      <c r="M12" t="s">
        <v>22</v>
      </c>
      <c r="N12" t="s">
        <v>70</v>
      </c>
    </row>
    <row r="13" spans="1:14">
      <c r="A13" t="s">
        <v>71</v>
      </c>
      <c r="B13" s="2" t="str">
        <f>Hyperlink("https://www.diodes.com/datasheet/download/PI6ULS5V9306Q.pdf")</f>
        <v>https://www.diodes.com/datasheet/download/PI6ULS5V9306Q.pdf</v>
      </c>
      <c r="C13" t="str">
        <f>Hyperlink("https://www.diodes.com/part/view/PI6ULS5V9306Q","PI6ULS5V9306Q")</f>
        <v>PI6ULS5V9306Q</v>
      </c>
      <c r="D13" t="s">
        <v>52</v>
      </c>
      <c r="E13" t="s">
        <v>16</v>
      </c>
      <c r="F13" t="s">
        <v>17</v>
      </c>
      <c r="G13" t="s">
        <v>53</v>
      </c>
      <c r="H13" t="s">
        <v>54</v>
      </c>
      <c r="I13" t="s">
        <v>72</v>
      </c>
      <c r="J13">
        <v>2</v>
      </c>
      <c r="K13">
        <v>1.5</v>
      </c>
      <c r="L13" t="s">
        <v>56</v>
      </c>
      <c r="M13" t="s">
        <v>22</v>
      </c>
      <c r="N13" t="s">
        <v>23</v>
      </c>
    </row>
  </sheetData>
  <autoFilter ref="A1:N13"/>
  <hyperlinks>
    <hyperlink ref="B2" r:id="rId_hyperlink_1" tooltip="https://www.diodes.com/datasheet/download/LSF0102Q.pdf" display="https://www.diodes.com/datasheet/download/LSF0102Q.pdf"/>
    <hyperlink ref="C2" r:id="rId_hyperlink_2" tooltip="LSF0102Q" display="LSF0102Q"/>
    <hyperlink ref="B3" r:id="rId_hyperlink_3" tooltip="https://www.diodes.com/datasheet/download/LSF0106Q%2F0108Q.pdf" display="https://www.diodes.com/datasheet/download/LSF0106Q%2F0108Q.pdf"/>
    <hyperlink ref="C3" r:id="rId_hyperlink_4" tooltip="LSF0106Q" display="LSF0106Q"/>
    <hyperlink ref="B4" r:id="rId_hyperlink_5" tooltip="https://www.diodes.com/datasheet/download/LSF0106Q%2F0108Q.pdf" display="https://www.diodes.com/datasheet/download/LSF0106Q%2F0108Q.pdf"/>
    <hyperlink ref="C4" r:id="rId_hyperlink_6" tooltip="LSF0108Q" display="LSF0108Q"/>
    <hyperlink ref="B5" r:id="rId_hyperlink_7" tooltip="https://www.diodes.com/datasheet/download/LSF0204Q.pdf" display="https://www.diodes.com/datasheet/download/LSF0204Q.pdf"/>
    <hyperlink ref="C5" r:id="rId_hyperlink_8" tooltip="LSF0204Q" display="LSF0204Q"/>
    <hyperlink ref="B6" r:id="rId_hyperlink_9" tooltip="https://www.diodes.com/datasheet/download/LXB0104Q.pdf" display="https://www.diodes.com/datasheet/download/LXB0104Q.pdf"/>
    <hyperlink ref="C6" r:id="rId_hyperlink_10" tooltip="LXB0104Q" display="LXB0104Q"/>
    <hyperlink ref="B7" r:id="rId_hyperlink_11" tooltip="https://www.diodes.com/datasheet/download/LXS0104Q.pdf" display="https://www.diodes.com/datasheet/download/LXS0104Q.pdf"/>
    <hyperlink ref="C7" r:id="rId_hyperlink_12" tooltip="LXS0104Q" display="LXS0104Q"/>
    <hyperlink ref="B8" r:id="rId_hyperlink_13" tooltip="https://www.diodes.com/datasheet/download/LXS0108Q.pdf" display="https://www.diodes.com/datasheet/download/LXS0108Q.pdf"/>
    <hyperlink ref="C8" r:id="rId_hyperlink_14" tooltip="LXS0108Q" display="LXS0108Q"/>
    <hyperlink ref="B9" r:id="rId_hyperlink_15" tooltip="https://www.diodes.com/datasheet/download/PI3CLS39306Q.pdf" display="https://www.diodes.com/datasheet/download/PI3CLS39306Q.pdf"/>
    <hyperlink ref="C9" r:id="rId_hyperlink_16" tooltip="PI3CLS39306Q" display="PI3CLS39306Q"/>
    <hyperlink ref="B10" r:id="rId_hyperlink_17" tooltip="https://www.diodes.com/datasheet/download/PI4ULS3V304AQ.pdf" display="https://www.diodes.com/datasheet/download/PI4ULS3V304AQ.pdf"/>
    <hyperlink ref="C10" r:id="rId_hyperlink_18" tooltip="PI4ULS3V304AQ" display="PI4ULS3V304AQ"/>
    <hyperlink ref="B11" r:id="rId_hyperlink_19" tooltip="https://www.diodes.com/datasheet/download/PI4ULS5V108Q.pdf" display="https://www.diodes.com/datasheet/download/PI4ULS5V108Q.pdf"/>
    <hyperlink ref="C11" r:id="rId_hyperlink_20" tooltip="PI4ULS5V108Q" display="PI4ULS5V108Q"/>
    <hyperlink ref="B12" r:id="rId_hyperlink_21" tooltip="https://www.diodes.com/datasheet/download/PI4ULS5V202Q.pdf" display="https://www.diodes.com/datasheet/download/PI4ULS5V202Q.pdf"/>
    <hyperlink ref="C12" r:id="rId_hyperlink_22" tooltip="PI4ULS5V202Q" display="PI4ULS5V202Q"/>
    <hyperlink ref="B13" r:id="rId_hyperlink_23" tooltip="https://www.diodes.com/datasheet/download/PI6ULS5V9306Q.pdf" display="https://www.diodes.com/datasheet/download/PI6ULS5V9306Q.pdf"/>
    <hyperlink ref="C13" r:id="rId_hyperlink_24" tooltip="PI6ULS5V9306Q" display="PI6ULS5V930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2025-05-21T16:49:56-05:00</dcterms:created>
  <dcterms:modified xsi:type="dcterms:W3CDTF">2025-05-21T16:49:56-05:00</dcterms:modified>
  <dc:title>Untitled Spreadsheet</dc:title>
  <dc:description/>
  <dc:subject/>
  <cp:keywords/>
  <cp:category/>
</cp:coreProperties>
</file>