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<sst xmlns="http://schemas.openxmlformats.org/spreadsheetml/2006/main" uniqueCount="24">
  <si>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</si>
  <si>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</si>
  <si>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</si>
  <si>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</si>
  <si>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</si>
  <si>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Reverse Current IR (μA)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</si>
  <si>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Forward VoltageDrop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</t>
    </r>
    <r>
      <rPr>
        <rFont val="Calibri"/>
        <b val="false"/>
        <i val="false"/>
        <strike val="false"/>
        <color rgb="FF000000"/>
        <sz val="11"/>
        <u val="none"/>
      </rPr>
      <t xml:space="preserve">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</si>
  <si>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Peak Forward Surge Current 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FSM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</si>
  <si>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Peak Repetitive Reverse Voltage VRRM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</si>
  <si>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Average Rectified Current IO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</si>
  <si>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Reverse Recovery Time trr (ns)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</si>
  <si>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Total Capacitance CT (pF)</t>
    </r>
  </si>
  <si>
    <t>Packages</t>
  </si>
  <si>
    <t>Yes</t>
  </si>
  <si>
    <t>Standard</t>
  </si>
  <si>
    <t>MSBL</t>
  </si>
  <si>
    <t>MSBL (LS)</t>
  </si>
  <si>
    <t>SOPA-4</t>
  </si>
  <si>
    <t>ABS (LS)</t>
  </si>
  <si>
    <t>KBP</t>
  </si>
  <si>
    <t>GLASS PASSIVATED BRIDGE RECTIFIERS</t>
  </si>
  <si>
    <t>KBP_C (LS)</t>
  </si>
  <si>
    <t>TTL</t>
  </si>
  <si>
    <t>TT (LS)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</si>
</sst>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MRS30M" TargetMode="External"/><Relationship Id="rId_hyperlink_2" Type="http://schemas.openxmlformats.org/officeDocument/2006/relationships/hyperlink" Target="https://www.diodes.com/assets/Datasheets/MRS30M.pdf" TargetMode="External"/><Relationship Id="rId_hyperlink_3" Type="http://schemas.openxmlformats.org/officeDocument/2006/relationships/hyperlink" Target="https://www.diodes.com/part/view/MRS30M%28LS%29" TargetMode="External"/><Relationship Id="rId_hyperlink_4" Type="http://schemas.openxmlformats.org/officeDocument/2006/relationships/hyperlink" Target="https://www.diodes.com/assets/Datasheets/MRS30M_LS.pdf" TargetMode="External"/><Relationship Id="rId_hyperlink_5" Type="http://schemas.openxmlformats.org/officeDocument/2006/relationships/hyperlink" Target="https://www.diodes.com/part/view/RABS20M" TargetMode="External"/><Relationship Id="rId_hyperlink_6" Type="http://schemas.openxmlformats.org/officeDocument/2006/relationships/hyperlink" Target="https://www.diodes.com/assets/Datasheets/RABS20M.pdf" TargetMode="External"/><Relationship Id="rId_hyperlink_7" Type="http://schemas.openxmlformats.org/officeDocument/2006/relationships/hyperlink" Target="https://www.diodes.com/part/view/RABS20M%28LS%29" TargetMode="External"/><Relationship Id="rId_hyperlink_8" Type="http://schemas.openxmlformats.org/officeDocument/2006/relationships/hyperlink" Target="https://www.diodes.com/assets/Datasheets/RABS20M_LS.pdf" TargetMode="External"/><Relationship Id="rId_hyperlink_9" Type="http://schemas.openxmlformats.org/officeDocument/2006/relationships/hyperlink" Target="https://www.diodes.com/part/view/RKBP410" TargetMode="External"/><Relationship Id="rId_hyperlink_10" Type="http://schemas.openxmlformats.org/officeDocument/2006/relationships/hyperlink" Target="https://www.diodes.com/assets/Datasheets/RKBP410.pdf" TargetMode="External"/><Relationship Id="rId_hyperlink_11" Type="http://schemas.openxmlformats.org/officeDocument/2006/relationships/hyperlink" Target="https://www.diodes.com/part/view/RKBP410+%28LS%29" TargetMode="External"/><Relationship Id="rId_hyperlink_12" Type="http://schemas.openxmlformats.org/officeDocument/2006/relationships/hyperlink" Target="https://www.diodes.com/assets/Datasheets/RKBP410_LS.pdf" TargetMode="External"/><Relationship Id="rId_hyperlink_13" Type="http://schemas.openxmlformats.org/officeDocument/2006/relationships/hyperlink" Target="https://www.diodes.com/part/view/RTT410" TargetMode="External"/><Relationship Id="rId_hyperlink_14" Type="http://schemas.openxmlformats.org/officeDocument/2006/relationships/hyperlink" Target="https://www.diodes.com/assets/Datasheets/RTT410.pdf" TargetMode="External"/><Relationship Id="rId_hyperlink_15" Type="http://schemas.openxmlformats.org/officeDocument/2006/relationships/hyperlink" Target="https://www.diodes.com/part/view/RTT410%28LS%29" TargetMode="External"/><Relationship Id="rId_hyperlink_16" Type="http://schemas.openxmlformats.org/officeDocument/2006/relationships/hyperlink" Target="https://www.diodes.com/assets/Datasheets/RTT410_L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5.282" bestFit="true" customWidth="true" style="0"/>
    <col min="2" max="2" width="31.707" bestFit="true" customWidth="true" style="0"/>
    <col min="3" max="3" width="41.133" bestFit="true" customWidth="true" style="0"/>
    <col min="4" max="4" width="16.425" bestFit="true" customWidth="true" style="0"/>
    <col min="5" max="5" width="50.559" bestFit="true" customWidth="true" style="0"/>
    <col min="6" max="6" width="37.705" bestFit="true" customWidth="true" style="0"/>
    <col min="7" max="7" width="30.564" bestFit="true" customWidth="true" style="0"/>
    <col min="8" max="8" width="51.845" bestFit="true" customWidth="true" style="0"/>
    <col min="9" max="9" width="48.274" bestFit="true" customWidth="true" style="0"/>
    <col min="10" max="10" width="48.274" bestFit="true" customWidth="true" style="0"/>
    <col min="11" max="11" width="36.42" bestFit="true" customWidth="true" style="0"/>
    <col min="12" max="12" width="30.564" bestFit="true" customWidth="true" style="0"/>
    <col min="13" max="13" width="12.854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Reverse Current IR (μA)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Forward VoltageDrop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Peak Forward Surge Current 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FSM 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Peak Repetitive Reverse Voltage VRRM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Average Rectified Current IO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Reverse Recovery Time trr (ns)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Total Capacitance CT (pF)</t>
          </r>
        </is>
      </c>
      <c r="M1" s="1" t="s">
        <v>12</v>
      </c>
    </row>
    <row r="2" spans="1:13">
      <c r="A2" t="str">
        <f>Hyperlink("https://www.diodes.com/part/view/MRS30M","MRS30M")</f>
        <v>MRS30M</v>
      </c>
      <c r="B2" t="str">
        <f>Hyperlink("https://www.diodes.com/assets/Datasheets/MRS30M.pdf","MRS30M Datasheet")</f>
        <v>MRS30M Datasheet</v>
      </c>
      <c r="D2" t="s">
        <v>13</v>
      </c>
      <c r="E2" t="s">
        <v>14</v>
      </c>
      <c r="F2">
        <v>5</v>
      </c>
      <c r="G2">
        <v>1.3</v>
      </c>
      <c r="H2">
        <v>100</v>
      </c>
      <c r="I2">
        <v>1000</v>
      </c>
      <c r="J2">
        <v>3</v>
      </c>
      <c r="K2">
        <v>250</v>
      </c>
      <c r="L2">
        <v>45</v>
      </c>
      <c r="M2" t="s">
        <v>15</v>
      </c>
    </row>
    <row r="3" spans="1:13">
      <c r="A3" t="str">
        <f>Hyperlink("https://www.diodes.com/part/view/MRS30M%28LS%29","MRS30M(LS)")</f>
        <v>MRS30M(LS)</v>
      </c>
      <c r="B3" t="str">
        <f>Hyperlink("https://www.diodes.com/assets/Datasheets/MRS30M_LS.pdf","MRS30M(LS) Datasheet")</f>
        <v>MRS30M(LS) Datasheet</v>
      </c>
      <c r="D3" t="s">
        <v>13</v>
      </c>
      <c r="E3" t="s">
        <v>14</v>
      </c>
      <c r="F3">
        <v>5</v>
      </c>
      <c r="G3">
        <v>1.3</v>
      </c>
      <c r="H3">
        <v>100</v>
      </c>
      <c r="I3">
        <v>1000</v>
      </c>
      <c r="J3">
        <v>3</v>
      </c>
      <c r="K3">
        <v>250</v>
      </c>
      <c r="M3" t="s">
        <v>16</v>
      </c>
    </row>
    <row r="4" spans="1:13">
      <c r="A4" t="str">
        <f>Hyperlink("https://www.diodes.com/part/view/RABS20M","RABS20M")</f>
        <v>RABS20M</v>
      </c>
      <c r="B4" t="str">
        <f>Hyperlink("https://www.diodes.com/assets/Datasheets/RABS20M.pdf","RABS20M Datasheet")</f>
        <v>RABS20M Datasheet</v>
      </c>
      <c r="D4" t="s">
        <v>13</v>
      </c>
      <c r="E4" t="s">
        <v>14</v>
      </c>
      <c r="F4">
        <v>1</v>
      </c>
      <c r="G4">
        <v>1.3</v>
      </c>
      <c r="H4">
        <v>60</v>
      </c>
      <c r="I4">
        <v>1000</v>
      </c>
      <c r="J4">
        <v>2</v>
      </c>
      <c r="K4">
        <v>250</v>
      </c>
      <c r="L4">
        <v>27</v>
      </c>
      <c r="M4" t="s">
        <v>17</v>
      </c>
    </row>
    <row r="5" spans="1:13">
      <c r="A5" t="str">
        <f>Hyperlink("https://www.diodes.com/part/view/RABS20M%28LS%29","RABS20M(LS)")</f>
        <v>RABS20M(LS)</v>
      </c>
      <c r="B5" t="str">
        <f>Hyperlink("https://www.diodes.com/assets/Datasheets/RABS20M_LS.pdf","RABS20M(LS) Datasheet")</f>
        <v>RABS20M(LS) Datasheet</v>
      </c>
      <c r="D5" t="s">
        <v>13</v>
      </c>
      <c r="E5" t="s">
        <v>14</v>
      </c>
      <c r="F5">
        <v>1</v>
      </c>
      <c r="G5">
        <v>1.3</v>
      </c>
      <c r="H5">
        <v>60</v>
      </c>
      <c r="I5">
        <v>1000</v>
      </c>
      <c r="J5">
        <v>2</v>
      </c>
      <c r="K5">
        <v>250</v>
      </c>
      <c r="M5" t="s">
        <v>18</v>
      </c>
    </row>
    <row r="6" spans="1:13">
      <c r="A6" t="str">
        <f>Hyperlink("https://www.diodes.com/part/view/RKBP410","RKBP410")</f>
        <v>RKBP410</v>
      </c>
      <c r="B6" t="str">
        <f>Hyperlink("https://www.diodes.com/assets/Datasheets/RKBP410.pdf","RKBP410 Datasheet")</f>
        <v>RKBP410 Datasheet</v>
      </c>
      <c r="D6" t="s">
        <v>13</v>
      </c>
      <c r="E6" t="s">
        <v>14</v>
      </c>
      <c r="F6">
        <v>5</v>
      </c>
      <c r="G6">
        <v>1.3</v>
      </c>
      <c r="H6">
        <v>100</v>
      </c>
      <c r="I6">
        <v>1000</v>
      </c>
      <c r="J6">
        <v>4</v>
      </c>
      <c r="K6">
        <v>250</v>
      </c>
      <c r="L6">
        <v>40</v>
      </c>
      <c r="M6" t="s">
        <v>19</v>
      </c>
    </row>
    <row r="7" spans="1:13">
      <c r="A7" t="str">
        <f>Hyperlink("https://www.diodes.com/part/view/RKBP410+%28LS%29","RKBP410 (LS)")</f>
        <v>RKBP410 (LS)</v>
      </c>
      <c r="B7" t="str">
        <f>Hyperlink("https://www.diodes.com/assets/Datasheets/RKBP410_LS.pdf","RKBP410 (LS) Datasheet")</f>
        <v>RKBP410 (LS) Datasheet</v>
      </c>
      <c r="C7" t="s">
        <v>20</v>
      </c>
      <c r="D7" t="s">
        <v>13</v>
      </c>
      <c r="E7" t="s">
        <v>14</v>
      </c>
      <c r="F7">
        <v>5</v>
      </c>
      <c r="G7">
        <v>1.3</v>
      </c>
      <c r="H7">
        <v>100</v>
      </c>
      <c r="I7">
        <v>1000</v>
      </c>
      <c r="J7">
        <v>4</v>
      </c>
      <c r="K7">
        <v>250</v>
      </c>
      <c r="M7" t="s">
        <v>21</v>
      </c>
    </row>
    <row r="8" spans="1:13">
      <c r="A8" t="str">
        <f>Hyperlink("https://www.diodes.com/part/view/RTT410","RTT410")</f>
        <v>RTT410</v>
      </c>
      <c r="B8" t="str">
        <f>Hyperlink("https://www.diodes.com/assets/Datasheets/RTT410.pdf","RTT410 Datasheet")</f>
        <v>RTT410 Datasheet</v>
      </c>
      <c r="D8" t="s">
        <v>13</v>
      </c>
      <c r="E8" t="s">
        <v>14</v>
      </c>
      <c r="F8">
        <v>5</v>
      </c>
      <c r="G8">
        <v>1.3</v>
      </c>
      <c r="H8">
        <v>100</v>
      </c>
      <c r="I8">
        <v>1000</v>
      </c>
      <c r="J8">
        <v>4</v>
      </c>
      <c r="K8">
        <v>250</v>
      </c>
      <c r="L8">
        <v>42</v>
      </c>
      <c r="M8" t="s">
        <v>22</v>
      </c>
    </row>
    <row r="9" spans="1:13">
      <c r="A9" t="str">
        <f>Hyperlink("https://www.diodes.com/part/view/RTT410%28LS%29","RTT410(LS)")</f>
        <v>RTT410(LS)</v>
      </c>
      <c r="B9" t="str">
        <f>Hyperlink("https://www.diodes.com/assets/Datasheets/RTT410_LS.pdf","RTT410(LS) Datasheet")</f>
        <v>RTT410(LS) Datasheet</v>
      </c>
      <c r="D9" t="s">
        <v>13</v>
      </c>
      <c r="E9" t="s">
        <v>14</v>
      </c>
      <c r="F9">
        <v>5</v>
      </c>
      <c r="G9">
        <v>1.3</v>
      </c>
      <c r="H9">
        <v>100</v>
      </c>
      <c r="I9">
        <v>1000</v>
      </c>
      <c r="J9">
        <v>4</v>
      </c>
      <c r="K9">
        <v>250</v>
      </c>
      <c r="M9" t="s">
        <v>23</v>
      </c>
    </row>
  </sheetData>
  <hyperlinks>
    <hyperlink ref="A2" r:id="rId_hyperlink_1" tooltip="MRS30M" display="MRS30M"/>
    <hyperlink ref="B2" r:id="rId_hyperlink_2" tooltip="MRS30M Datasheet" display="MRS30M Datasheet"/>
    <hyperlink ref="A3" r:id="rId_hyperlink_3" tooltip="MRS30M(LS)" display="MRS30M(LS)"/>
    <hyperlink ref="B3" r:id="rId_hyperlink_4" tooltip="MRS30M(LS) Datasheet" display="MRS30M(LS) Datasheet"/>
    <hyperlink ref="A4" r:id="rId_hyperlink_5" tooltip="RABS20M" display="RABS20M"/>
    <hyperlink ref="B4" r:id="rId_hyperlink_6" tooltip="RABS20M Datasheet" display="RABS20M Datasheet"/>
    <hyperlink ref="A5" r:id="rId_hyperlink_7" tooltip="RABS20M(LS)" display="RABS20M(LS)"/>
    <hyperlink ref="B5" r:id="rId_hyperlink_8" tooltip="RABS20M(LS) Datasheet" display="RABS20M(LS) Datasheet"/>
    <hyperlink ref="A6" r:id="rId_hyperlink_9" tooltip="RKBP410" display="RKBP410"/>
    <hyperlink ref="B6" r:id="rId_hyperlink_10" tooltip="RKBP410 Datasheet" display="RKBP410 Datasheet"/>
    <hyperlink ref="A7" r:id="rId_hyperlink_11" tooltip="RKBP410 (LS)" display="RKBP410 (LS)"/>
    <hyperlink ref="B7" r:id="rId_hyperlink_12" tooltip="RKBP410 (LS) Datasheet" display="RKBP410 (LS) Datasheet"/>
    <hyperlink ref="A8" r:id="rId_hyperlink_13" tooltip="RTT410" display="RTT410"/>
    <hyperlink ref="B8" r:id="rId_hyperlink_14" tooltip="RTT410 Datasheet" display="RTT410 Datasheet"/>
    <hyperlink ref="A9" r:id="rId_hyperlink_15" tooltip="RTT410(LS)" display="RTT410(LS)"/>
    <hyperlink ref="B9" r:id="rId_hyperlink_16" tooltip="RTT410(LS) Datasheet" display="RTT410(LS)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2024-04-17T12:50:43-05:00</dcterms:created>
  <dcterms:modified xsi:type="dcterms:W3CDTF">2024-04-17T12:50:43-05:00</dcterms:modified>
  <dc:title>Untitled Spreadsheet</dc:title>
  <dc:description/>
  <dc:subject/>
  <cp:keywords/>
  <cp:category/>
</cp:coreProperties>
</file>