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<sst xmlns="http://schemas.openxmlformats.org/spreadsheetml/2006/main" uniqueCount="100">
  <si>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</si>
  <si>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</si>
  <si>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</si>
  <si>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</si>
  <si>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</si>
  <si>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</si>
  <si>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Minimum S+ Common-Mode Sense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</si>
  <si>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S+ Common-Mode Sense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</si>
  <si>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Minimum VCC/VB Supply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</si>
  <si>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VCC/VB Supply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</si>
  <si>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Sense Voltage VMAX (mV)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</si>
  <si>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Output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</si>
  <si>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Voltage output Gain VOUT/VSENSE (V/V)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</si>
  <si>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Current output Gain Iout/VSENSE (mA/V)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</si>
  <si>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% Accuracy @ VSENSE =100mV Ta (%)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</si>
  <si>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Quiescent Current (µA)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</si>
  <si>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IS- S- Input current (nA)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</si>
  <si>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Bandwidth typ (MHz)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</si>
  <si>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Ambient Temperature Range (°C)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</si>
  <si>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Special Features</t>
    </r>
  </si>
  <si>
    <t>Packages</t>
  </si>
  <si>
    <t>High-Side Current Monitors</t>
  </si>
  <si>
    <t>Standard</t>
  </si>
  <si>
    <t>No</t>
  </si>
  <si>
    <t>Current Output</t>
  </si>
  <si>
    <t>Vs+ -2.5</t>
  </si>
  <si>
    <t>-40~125</t>
  </si>
  <si>
    <t>Simple Current Output Current Monitor - Extended Temp Range</t>
  </si>
  <si>
    <t>SOT23</t>
  </si>
  <si>
    <t>Automotive High-Side Current Monitor</t>
  </si>
  <si>
    <t>Automotive</t>
  </si>
  <si>
    <t>Yes</t>
  </si>
  <si>
    <t>-40~85</t>
  </si>
  <si>
    <t>SOT23 (Type DN)</t>
  </si>
  <si>
    <t>Micro-Power High-Side Current Monitor Portable Equip</t>
  </si>
  <si>
    <t>Simple Current Output Current Monitor</t>
  </si>
  <si>
    <t>SM-8</t>
  </si>
  <si>
    <t>High-Side Current Monitor</t>
  </si>
  <si>
    <t>Micro-Power High-Side Current Monitor w/ Improved Offset</t>
  </si>
  <si>
    <t>Vs- -1</t>
  </si>
  <si>
    <t>Ground Pin - (Eliminates Quiescent Current Error)</t>
  </si>
  <si>
    <t>SOT25</t>
  </si>
  <si>
    <t>Micro-Power High-Side Current Monitor w/ Improved Temperature Drift</t>
  </si>
  <si>
    <t>Ext resistor</t>
  </si>
  <si>
    <t>Ground Pin + External Transconductance Resistor + Extended Temp Range</t>
  </si>
  <si>
    <t>ZXCT1010 with Low Profile Package</t>
  </si>
  <si>
    <t>TSOT25</t>
  </si>
  <si>
    <t>Low Offset Current Monitor</t>
  </si>
  <si>
    <t>VB</t>
  </si>
  <si>
    <t>Ground Pin + External Trans Conductance Resistor + Extended Temp Range</t>
  </si>
  <si>
    <t>Voltage Output</t>
  </si>
  <si>
    <t>Voltage output</t>
  </si>
  <si>
    <t>Simple Voltage Output Current Monitor</t>
  </si>
  <si>
    <t>Voltage Ouput</t>
  </si>
  <si>
    <t>Small footprint G=50 Current Monitor</t>
  </si>
  <si>
    <t>High-Side Inrush Current Limit Controller</t>
  </si>
  <si>
    <t>VS- -1</t>
  </si>
  <si>
    <t>Series Transistor Drive + Programmable Threshold + Output Flag</t>
  </si>
  <si>
    <t>Bidirectional Voltage Output w/ Director Flag</t>
  </si>
  <si>
    <t>Bi-Directional + Output Flag</t>
  </si>
  <si>
    <t>Wide Common Mode Current Monitor</t>
  </si>
  <si>
    <t>VCC-2</t>
  </si>
  <si>
    <t>Separate VCC Pin + Current Gain (x20) + Short Circuit Protection</t>
  </si>
  <si>
    <t>Precision Wide Input Range Current Monitor</t>
  </si>
  <si>
    <t>Separate Vcc Pin + Extended Temp Range + Short Circuit Protection</t>
  </si>
  <si>
    <t>AEC-Q100 High Voltage High-Side Current Monitor</t>
  </si>
  <si>
    <t>Separate Vcc Pin + 60V CM+ Extended Temp Range</t>
  </si>
  <si>
    <t>60V common-mode range</t>
  </si>
  <si>
    <t>High Voltage High-Side Current Monitor</t>
  </si>
  <si>
    <t>Separate Vcc Pin + 40V CM + Extended Temp Range</t>
  </si>
  <si>
    <t>40V common-mode range</t>
  </si>
  <si>
    <t>60V Current Output Current Monitor</t>
  </si>
  <si>
    <t>60V improved accuracy</t>
  </si>
  <si>
    <t>40V Current Output Current Monitor</t>
  </si>
  <si>
    <t>40V improved accuracy</t>
  </si>
  <si>
    <t>60V G = 25 Current Monitor</t>
  </si>
  <si>
    <t>Automotive 60V common-mode fixed gain=25</t>
  </si>
  <si>
    <t>40V G = 25 Current Monitor</t>
  </si>
  <si>
    <t>Automotive 40V common-mode fixed gain=25</t>
  </si>
  <si>
    <t>60V G = 50 Current Monitor</t>
  </si>
  <si>
    <t>Automotive 60V common-mode fixed gain=50</t>
  </si>
  <si>
    <t>40V G = 50 Current Monitor</t>
  </si>
  <si>
    <t>Automotive 40V common-mode fixed gain=50</t>
  </si>
  <si>
    <t>Low Power High Side Current Monitor</t>
  </si>
  <si>
    <t>High-accuracy and cost-effective</t>
  </si>
  <si>
    <t>Low Pwer High Side Current Monitor</t>
  </si>
  <si>
    <t>Improved offset over ZXCT1107/9</t>
  </si>
  <si>
    <t>26V, Zero-Drift, High Precision Current Monitor</t>
  </si>
  <si>
    <t>(V+) + 0.3</t>
  </si>
  <si>
    <t>50, 100, 200</t>
  </si>
  <si>
    <t>0.014~0.07</t>
  </si>
  <si>
    <t>Bi-directional current measurement, low input offset voltage</t>
  </si>
  <si>
    <t>SOT363</t>
  </si>
  <si>
    <t>26V, Zero-Drift, Bidirectional, High-Precision Current Monitor</t>
  </si>
  <si>
    <t>26V, Zero-Drift, High-Precision Current Monitor</t>
  </si>
  <si>
    <t>±0.5% ~ ±0.8%</t>
  </si>
  <si>
    <t>SOT363, U-QFN1418-10</t>
  </si>
  <si>
    <t>Bi-directional current measurement, very low input offset voltage</t>
  </si>
  <si>
    <t>-40-125</t>
  </si>
  <si>
    <t>1,000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</si>
</sst>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ZXCT1008" TargetMode="External"/><Relationship Id="rId_hyperlink_2" Type="http://schemas.openxmlformats.org/officeDocument/2006/relationships/hyperlink" Target="https://www.diodes.com/assets/Datasheets/ZXCT1008.pdf" TargetMode="External"/><Relationship Id="rId_hyperlink_3" Type="http://schemas.openxmlformats.org/officeDocument/2006/relationships/hyperlink" Target="https://www.diodes.com/part/view/ZXCT1008Q" TargetMode="External"/><Relationship Id="rId_hyperlink_4" Type="http://schemas.openxmlformats.org/officeDocument/2006/relationships/hyperlink" Target="https://www.diodes.com/assets/Datasheets/ZXCT1008Q.pdf" TargetMode="External"/><Relationship Id="rId_hyperlink_5" Type="http://schemas.openxmlformats.org/officeDocument/2006/relationships/hyperlink" Target="https://www.diodes.com/part/view/ZXCT1009" TargetMode="External"/><Relationship Id="rId_hyperlink_6" Type="http://schemas.openxmlformats.org/officeDocument/2006/relationships/hyperlink" Target="https://www.diodes.com/assets/Datasheets/ZXCT1009.pdf" TargetMode="External"/><Relationship Id="rId_hyperlink_7" Type="http://schemas.openxmlformats.org/officeDocument/2006/relationships/hyperlink" Target="https://www.diodes.com/part/view/ZXCT1009Q" TargetMode="External"/><Relationship Id="rId_hyperlink_8" Type="http://schemas.openxmlformats.org/officeDocument/2006/relationships/hyperlink" Target="https://www.diodes.com/assets/Datasheets/ZXCT1009Q.pdf" TargetMode="External"/><Relationship Id="rId_hyperlink_9" Type="http://schemas.openxmlformats.org/officeDocument/2006/relationships/hyperlink" Target="https://www.diodes.com/part/view/ZXCT1010" TargetMode="External"/><Relationship Id="rId_hyperlink_10" Type="http://schemas.openxmlformats.org/officeDocument/2006/relationships/hyperlink" Target="https://www.diodes.com/assets/Datasheets/ZXCT1010.pdf" TargetMode="External"/><Relationship Id="rId_hyperlink_11" Type="http://schemas.openxmlformats.org/officeDocument/2006/relationships/hyperlink" Target="https://www.diodes.com/part/view/ZXCT1011" TargetMode="External"/><Relationship Id="rId_hyperlink_12" Type="http://schemas.openxmlformats.org/officeDocument/2006/relationships/hyperlink" Target="https://www.diodes.com/assets/Datasheets/ZXCT1011.pdf" TargetMode="External"/><Relationship Id="rId_hyperlink_13" Type="http://schemas.openxmlformats.org/officeDocument/2006/relationships/hyperlink" Target="https://www.diodes.com/part/view/ZXCT1012" TargetMode="External"/><Relationship Id="rId_hyperlink_14" Type="http://schemas.openxmlformats.org/officeDocument/2006/relationships/hyperlink" Target="https://www.diodes.com/assets/Datasheets/ZXCT1012.pdf" TargetMode="External"/><Relationship Id="rId_hyperlink_15" Type="http://schemas.openxmlformats.org/officeDocument/2006/relationships/hyperlink" Target="https://www.diodes.com/part/view/ZXCT1020" TargetMode="External"/><Relationship Id="rId_hyperlink_16" Type="http://schemas.openxmlformats.org/officeDocument/2006/relationships/hyperlink" Target="https://www.diodes.com/assets/Datasheets/ZXCT1020.pdf" TargetMode="External"/><Relationship Id="rId_hyperlink_17" Type="http://schemas.openxmlformats.org/officeDocument/2006/relationships/hyperlink" Target="https://www.diodes.com/part/view/ZXCT1021" TargetMode="External"/><Relationship Id="rId_hyperlink_18" Type="http://schemas.openxmlformats.org/officeDocument/2006/relationships/hyperlink" Target="https://www.diodes.com/assets/Datasheets/ZXCT1021.pdf" TargetMode="External"/><Relationship Id="rId_hyperlink_19" Type="http://schemas.openxmlformats.org/officeDocument/2006/relationships/hyperlink" Target="https://www.diodes.com/part/view/ZXCT1022" TargetMode="External"/><Relationship Id="rId_hyperlink_20" Type="http://schemas.openxmlformats.org/officeDocument/2006/relationships/hyperlink" Target="https://www.diodes.com/assets/Datasheets/ZXCT1022.pdf" TargetMode="External"/><Relationship Id="rId_hyperlink_21" Type="http://schemas.openxmlformats.org/officeDocument/2006/relationships/hyperlink" Target="https://www.diodes.com/part/view/ZXCT1023" TargetMode="External"/><Relationship Id="rId_hyperlink_22" Type="http://schemas.openxmlformats.org/officeDocument/2006/relationships/hyperlink" Target="https://www.diodes.com/assets/Datasheets/ZXCT1023.pdf" TargetMode="External"/><Relationship Id="rId_hyperlink_23" Type="http://schemas.openxmlformats.org/officeDocument/2006/relationships/hyperlink" Target="https://www.diodes.com/part/view/ZXCT1032" TargetMode="External"/><Relationship Id="rId_hyperlink_24" Type="http://schemas.openxmlformats.org/officeDocument/2006/relationships/hyperlink" Target="https://www.diodes.com/assets/Datasheets/ZXCT1032.pdf" TargetMode="External"/><Relationship Id="rId_hyperlink_25" Type="http://schemas.openxmlformats.org/officeDocument/2006/relationships/hyperlink" Target="https://www.diodes.com/part/view/ZXCT1041" TargetMode="External"/><Relationship Id="rId_hyperlink_26" Type="http://schemas.openxmlformats.org/officeDocument/2006/relationships/hyperlink" Target="https://www.diodes.com/assets/Datasheets/ZXCT1041.pdf" TargetMode="External"/><Relationship Id="rId_hyperlink_27" Type="http://schemas.openxmlformats.org/officeDocument/2006/relationships/hyperlink" Target="https://www.diodes.com/part/view/ZXCT1050" TargetMode="External"/><Relationship Id="rId_hyperlink_28" Type="http://schemas.openxmlformats.org/officeDocument/2006/relationships/hyperlink" Target="https://www.diodes.com/assets/Datasheets/ZXCT1050.pdf" TargetMode="External"/><Relationship Id="rId_hyperlink_29" Type="http://schemas.openxmlformats.org/officeDocument/2006/relationships/hyperlink" Target="https://www.diodes.com/part/view/ZXCT1051" TargetMode="External"/><Relationship Id="rId_hyperlink_30" Type="http://schemas.openxmlformats.org/officeDocument/2006/relationships/hyperlink" Target="https://www.diodes.com/assets/Datasheets/ZXCT1051.pdf" TargetMode="External"/><Relationship Id="rId_hyperlink_31" Type="http://schemas.openxmlformats.org/officeDocument/2006/relationships/hyperlink" Target="https://www.diodes.com/part/view/ZXCT1080" TargetMode="External"/><Relationship Id="rId_hyperlink_32" Type="http://schemas.openxmlformats.org/officeDocument/2006/relationships/hyperlink" Target="https://www.diodes.com/assets/Datasheets/ZXCT1080.pdf" TargetMode="External"/><Relationship Id="rId_hyperlink_33" Type="http://schemas.openxmlformats.org/officeDocument/2006/relationships/hyperlink" Target="https://www.diodes.com/part/view/ZXCT1080Q" TargetMode="External"/><Relationship Id="rId_hyperlink_34" Type="http://schemas.openxmlformats.org/officeDocument/2006/relationships/hyperlink" Target="https://www.diodes.com/assets/Datasheets/ZXCT1080Q_81Q.pdf" TargetMode="External"/><Relationship Id="rId_hyperlink_35" Type="http://schemas.openxmlformats.org/officeDocument/2006/relationships/hyperlink" Target="https://www.diodes.com/part/view/ZXCT1081" TargetMode="External"/><Relationship Id="rId_hyperlink_36" Type="http://schemas.openxmlformats.org/officeDocument/2006/relationships/hyperlink" Target="https://www.diodes.com/assets/Datasheets/ZXCT1081.pdf" TargetMode="External"/><Relationship Id="rId_hyperlink_37" Type="http://schemas.openxmlformats.org/officeDocument/2006/relationships/hyperlink" Target="https://www.diodes.com/part/view/ZXCT1081Q" TargetMode="External"/><Relationship Id="rId_hyperlink_38" Type="http://schemas.openxmlformats.org/officeDocument/2006/relationships/hyperlink" Target="https://www.diodes.com/assets/Datasheets/ZXCT1080Q_81Q.pdf" TargetMode="External"/><Relationship Id="rId_hyperlink_39" Type="http://schemas.openxmlformats.org/officeDocument/2006/relationships/hyperlink" Target="https://www.diodes.com/part/view/ZXCT1082" TargetMode="External"/><Relationship Id="rId_hyperlink_40" Type="http://schemas.openxmlformats.org/officeDocument/2006/relationships/hyperlink" Target="https://www.diodes.com/assets/Datasheets/ZXCT1082_87.pdf" TargetMode="External"/><Relationship Id="rId_hyperlink_41" Type="http://schemas.openxmlformats.org/officeDocument/2006/relationships/hyperlink" Target="https://www.diodes.com/part/view/ZXCT1082Q" TargetMode="External"/><Relationship Id="rId_hyperlink_42" Type="http://schemas.openxmlformats.org/officeDocument/2006/relationships/hyperlink" Target="https://www.diodes.com/assets/Datasheets/ZXCT1082Q_87Q.pdf" TargetMode="External"/><Relationship Id="rId_hyperlink_43" Type="http://schemas.openxmlformats.org/officeDocument/2006/relationships/hyperlink" Target="https://www.diodes.com/part/view/ZXCT1083" TargetMode="External"/><Relationship Id="rId_hyperlink_44" Type="http://schemas.openxmlformats.org/officeDocument/2006/relationships/hyperlink" Target="https://www.diodes.com/assets/Datasheets/ZXCT1082_87.pdf" TargetMode="External"/><Relationship Id="rId_hyperlink_45" Type="http://schemas.openxmlformats.org/officeDocument/2006/relationships/hyperlink" Target="https://www.diodes.com/part/view/ZXCT1083Q" TargetMode="External"/><Relationship Id="rId_hyperlink_46" Type="http://schemas.openxmlformats.org/officeDocument/2006/relationships/hyperlink" Target="https://www.diodes.com/assets/Datasheets/ZXCT1082Q_87Q.pdf" TargetMode="External"/><Relationship Id="rId_hyperlink_47" Type="http://schemas.openxmlformats.org/officeDocument/2006/relationships/hyperlink" Target="https://www.diodes.com/part/view/ZXCT1084" TargetMode="External"/><Relationship Id="rId_hyperlink_48" Type="http://schemas.openxmlformats.org/officeDocument/2006/relationships/hyperlink" Target="https://www.diodes.com/assets/Datasheets/ZXCT1082_87.pdf" TargetMode="External"/><Relationship Id="rId_hyperlink_49" Type="http://schemas.openxmlformats.org/officeDocument/2006/relationships/hyperlink" Target="https://www.diodes.com/part/view/ZXCT1084Q" TargetMode="External"/><Relationship Id="rId_hyperlink_50" Type="http://schemas.openxmlformats.org/officeDocument/2006/relationships/hyperlink" Target="https://www.diodes.com/assets/Datasheets/ZXCT1082Q_87Q.pdf" TargetMode="External"/><Relationship Id="rId_hyperlink_51" Type="http://schemas.openxmlformats.org/officeDocument/2006/relationships/hyperlink" Target="https://www.diodes.com/part/view/ZXCT1085" TargetMode="External"/><Relationship Id="rId_hyperlink_52" Type="http://schemas.openxmlformats.org/officeDocument/2006/relationships/hyperlink" Target="https://www.diodes.com/assets/Datasheets/ZXCT1082_87.pdf" TargetMode="External"/><Relationship Id="rId_hyperlink_53" Type="http://schemas.openxmlformats.org/officeDocument/2006/relationships/hyperlink" Target="https://www.diodes.com/part/view/ZXCT1085Q" TargetMode="External"/><Relationship Id="rId_hyperlink_54" Type="http://schemas.openxmlformats.org/officeDocument/2006/relationships/hyperlink" Target="https://www.diodes.com/assets/Datasheets/ZXCT1082Q_87Q.pdf" TargetMode="External"/><Relationship Id="rId_hyperlink_55" Type="http://schemas.openxmlformats.org/officeDocument/2006/relationships/hyperlink" Target="https://www.diodes.com/part/view/ZXCT1086" TargetMode="External"/><Relationship Id="rId_hyperlink_56" Type="http://schemas.openxmlformats.org/officeDocument/2006/relationships/hyperlink" Target="https://www.diodes.com/assets/Datasheets/ZXCT1082_87.pdf" TargetMode="External"/><Relationship Id="rId_hyperlink_57" Type="http://schemas.openxmlformats.org/officeDocument/2006/relationships/hyperlink" Target="https://www.diodes.com/part/view/ZXCT1086Q" TargetMode="External"/><Relationship Id="rId_hyperlink_58" Type="http://schemas.openxmlformats.org/officeDocument/2006/relationships/hyperlink" Target="https://www.diodes.com/assets/Datasheets/ZXCT1082Q_87Q.pdf" TargetMode="External"/><Relationship Id="rId_hyperlink_59" Type="http://schemas.openxmlformats.org/officeDocument/2006/relationships/hyperlink" Target="https://www.diodes.com/part/view/ZXCT1087" TargetMode="External"/><Relationship Id="rId_hyperlink_60" Type="http://schemas.openxmlformats.org/officeDocument/2006/relationships/hyperlink" Target="https://www.diodes.com/assets/Datasheets/ZXCT1082_87.pdf" TargetMode="External"/><Relationship Id="rId_hyperlink_61" Type="http://schemas.openxmlformats.org/officeDocument/2006/relationships/hyperlink" Target="https://www.diodes.com/part/view/ZXCT1087Q" TargetMode="External"/><Relationship Id="rId_hyperlink_62" Type="http://schemas.openxmlformats.org/officeDocument/2006/relationships/hyperlink" Target="https://www.diodes.com/assets/Datasheets/ZXCT1082Q_87Q.pdf" TargetMode="External"/><Relationship Id="rId_hyperlink_63" Type="http://schemas.openxmlformats.org/officeDocument/2006/relationships/hyperlink" Target="https://www.diodes.com/part/view/ZXCT1107" TargetMode="External"/><Relationship Id="rId_hyperlink_64" Type="http://schemas.openxmlformats.org/officeDocument/2006/relationships/hyperlink" Target="https://www.diodes.com/assets/Datasheets/ZXCT1107_10.pdf" TargetMode="External"/><Relationship Id="rId_hyperlink_65" Type="http://schemas.openxmlformats.org/officeDocument/2006/relationships/hyperlink" Target="https://www.diodes.com/part/view/ZXCT1107Q" TargetMode="External"/><Relationship Id="rId_hyperlink_66" Type="http://schemas.openxmlformats.org/officeDocument/2006/relationships/hyperlink" Target="https://www.diodes.com/assets/Datasheets/ZXCT1107-10Q.pdf" TargetMode="External"/><Relationship Id="rId_hyperlink_67" Type="http://schemas.openxmlformats.org/officeDocument/2006/relationships/hyperlink" Target="https://www.diodes.com/part/view/ZXCT1109" TargetMode="External"/><Relationship Id="rId_hyperlink_68" Type="http://schemas.openxmlformats.org/officeDocument/2006/relationships/hyperlink" Target="https://www.diodes.com/assets/Datasheets/ZXCT1107_10.pdf" TargetMode="External"/><Relationship Id="rId_hyperlink_69" Type="http://schemas.openxmlformats.org/officeDocument/2006/relationships/hyperlink" Target="https://www.diodes.com/part/view/ZXCT1109Q" TargetMode="External"/><Relationship Id="rId_hyperlink_70" Type="http://schemas.openxmlformats.org/officeDocument/2006/relationships/hyperlink" Target="https://www.diodes.com/assets/Datasheets/ZXCT1107-10Q.pdf" TargetMode="External"/><Relationship Id="rId_hyperlink_71" Type="http://schemas.openxmlformats.org/officeDocument/2006/relationships/hyperlink" Target="https://www.diodes.com/part/view/ZXCT1110" TargetMode="External"/><Relationship Id="rId_hyperlink_72" Type="http://schemas.openxmlformats.org/officeDocument/2006/relationships/hyperlink" Target="https://www.diodes.com/assets/Datasheets/ZXCT1107_10.pdf" TargetMode="External"/><Relationship Id="rId_hyperlink_73" Type="http://schemas.openxmlformats.org/officeDocument/2006/relationships/hyperlink" Target="https://www.diodes.com/part/view/ZXCT1110Q" TargetMode="External"/><Relationship Id="rId_hyperlink_74" Type="http://schemas.openxmlformats.org/officeDocument/2006/relationships/hyperlink" Target="https://www.diodes.com/assets/Datasheets/ZXCT1107-10Q.pdf" TargetMode="External"/><Relationship Id="rId_hyperlink_75" Type="http://schemas.openxmlformats.org/officeDocument/2006/relationships/hyperlink" Target="https://www.diodes.com/part/view/ZXCT199" TargetMode="External"/><Relationship Id="rId_hyperlink_76" Type="http://schemas.openxmlformats.org/officeDocument/2006/relationships/hyperlink" Target="https://www.diodes.com/assets/Datasheets/ZXCT199.pdf" TargetMode="External"/><Relationship Id="rId_hyperlink_77" Type="http://schemas.openxmlformats.org/officeDocument/2006/relationships/hyperlink" Target="https://www.diodes.com/part/view/ZXCT199Q" TargetMode="External"/><Relationship Id="rId_hyperlink_78" Type="http://schemas.openxmlformats.org/officeDocument/2006/relationships/hyperlink" Target="https://www.diodes.com/assets/Datasheets/ZXCT199Q.pdf" TargetMode="External"/><Relationship Id="rId_hyperlink_79" Type="http://schemas.openxmlformats.org/officeDocument/2006/relationships/hyperlink" Target="https://www.diodes.com/part/view/ZXCT210" TargetMode="External"/><Relationship Id="rId_hyperlink_80" Type="http://schemas.openxmlformats.org/officeDocument/2006/relationships/hyperlink" Target="https://www.diodes.com/assets/Datasheets/ZXCT21x.pdf" TargetMode="External"/><Relationship Id="rId_hyperlink_81" Type="http://schemas.openxmlformats.org/officeDocument/2006/relationships/hyperlink" Target="https://www.diodes.com/part/view/ZXCT210Q" TargetMode="External"/><Relationship Id="rId_hyperlink_82" Type="http://schemas.openxmlformats.org/officeDocument/2006/relationships/hyperlink" Target="https://www.diodes.com/assets/Datasheets/ZXCT21xQ.pdf" TargetMode="External"/><Relationship Id="rId_hyperlink_83" Type="http://schemas.openxmlformats.org/officeDocument/2006/relationships/hyperlink" Target="https://www.diodes.com/part/view/ZXCT211" TargetMode="External"/><Relationship Id="rId_hyperlink_84" Type="http://schemas.openxmlformats.org/officeDocument/2006/relationships/hyperlink" Target="https://www.diodes.com/assets/Datasheets/ZXCT21x.pdf" TargetMode="External"/><Relationship Id="rId_hyperlink_85" Type="http://schemas.openxmlformats.org/officeDocument/2006/relationships/hyperlink" Target="https://www.diodes.com/part/view/ZXCT211Q" TargetMode="External"/><Relationship Id="rId_hyperlink_86" Type="http://schemas.openxmlformats.org/officeDocument/2006/relationships/hyperlink" Target="https://www.diodes.com/assets/Datasheets/ZXCT21xQ.pdf" TargetMode="External"/><Relationship Id="rId_hyperlink_87" Type="http://schemas.openxmlformats.org/officeDocument/2006/relationships/hyperlink" Target="https://www.diodes.com/part/view/ZXCT212" TargetMode="External"/><Relationship Id="rId_hyperlink_88" Type="http://schemas.openxmlformats.org/officeDocument/2006/relationships/hyperlink" Target="https://www.diodes.com/assets/Datasheets/ZXCT21x.pdf" TargetMode="External"/><Relationship Id="rId_hyperlink_89" Type="http://schemas.openxmlformats.org/officeDocument/2006/relationships/hyperlink" Target="https://www.diodes.com/part/view/ZXCT212Q" TargetMode="External"/><Relationship Id="rId_hyperlink_90" Type="http://schemas.openxmlformats.org/officeDocument/2006/relationships/hyperlink" Target="https://www.diodes.com/assets/Datasheets/ZXCT21xQ.pdf" TargetMode="External"/><Relationship Id="rId_hyperlink_91" Type="http://schemas.openxmlformats.org/officeDocument/2006/relationships/hyperlink" Target="https://www.diodes.com/part/view/ZXCT213" TargetMode="External"/><Relationship Id="rId_hyperlink_92" Type="http://schemas.openxmlformats.org/officeDocument/2006/relationships/hyperlink" Target="https://www.diodes.com/assets/Datasheets/ZXCT21x.pdf" TargetMode="External"/><Relationship Id="rId_hyperlink_93" Type="http://schemas.openxmlformats.org/officeDocument/2006/relationships/hyperlink" Target="https://www.diodes.com/part/view/ZXCT213Q" TargetMode="External"/><Relationship Id="rId_hyperlink_94" Type="http://schemas.openxmlformats.org/officeDocument/2006/relationships/hyperlink" Target="https://www.diodes.com/assets/Datasheets/ZXCT21xQ.pdf" TargetMode="External"/><Relationship Id="rId_hyperlink_95" Type="http://schemas.openxmlformats.org/officeDocument/2006/relationships/hyperlink" Target="https://www.diodes.com/part/view/ZXCT214" TargetMode="External"/><Relationship Id="rId_hyperlink_96" Type="http://schemas.openxmlformats.org/officeDocument/2006/relationships/hyperlink" Target="https://www.diodes.com/assets/Datasheets/ZXCT21x.pdf" TargetMode="External"/><Relationship Id="rId_hyperlink_97" Type="http://schemas.openxmlformats.org/officeDocument/2006/relationships/hyperlink" Target="https://www.diodes.com/part/view/ZXCT214Q" TargetMode="External"/><Relationship Id="rId_hyperlink_98" Type="http://schemas.openxmlformats.org/officeDocument/2006/relationships/hyperlink" Target="https://www.diodes.com/assets/Datasheets/ZXCT21xQ.pdf" TargetMode="External"/><Relationship Id="rId_hyperlink_99" Type="http://schemas.openxmlformats.org/officeDocument/2006/relationships/hyperlink" Target="https://www.diodes.com/part/view/ZXCT215" TargetMode="External"/><Relationship Id="rId_hyperlink_100" Type="http://schemas.openxmlformats.org/officeDocument/2006/relationships/hyperlink" Target="https://www.diodes.com/assets/Datasheets/ZXCT21x.pdf" TargetMode="External"/><Relationship Id="rId_hyperlink_101" Type="http://schemas.openxmlformats.org/officeDocument/2006/relationships/hyperlink" Target="https://www.diodes.com/part/view/ZXCT215Q" TargetMode="External"/><Relationship Id="rId_hyperlink_102" Type="http://schemas.openxmlformats.org/officeDocument/2006/relationships/hyperlink" Target="https://www.diodes.com/assets/Datasheets/ZXCT21x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U5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U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80.123" bestFit="true" customWidth="true" style="0"/>
    <col min="4" max="4" width="50.559" bestFit="true" customWidth="true" style="0"/>
    <col min="5" max="5" width="16.425" bestFit="true" customWidth="true" style="0"/>
    <col min="6" max="6" width="17.567" bestFit="true" customWidth="true" style="0"/>
    <col min="7" max="7" width="48.274" bestFit="true" customWidth="true" style="0"/>
    <col min="8" max="8" width="48.274" bestFit="true" customWidth="true" style="0"/>
    <col min="9" max="9" width="39.99" bestFit="true" customWidth="true" style="0"/>
    <col min="10" max="10" width="39.99" bestFit="true" customWidth="true" style="0"/>
    <col min="11" max="11" width="28.136" bestFit="true" customWidth="true" style="0"/>
    <col min="12" max="12" width="31.707" bestFit="true" customWidth="true" style="0"/>
    <col min="13" max="13" width="44.703" bestFit="true" customWidth="true" style="0"/>
    <col min="14" max="14" width="45.846" bestFit="true" customWidth="true" style="0"/>
    <col min="15" max="15" width="39.99" bestFit="true" customWidth="true" style="0"/>
    <col min="16" max="16" width="26.993" bestFit="true" customWidth="true" style="0"/>
    <col min="17" max="17" width="30.564" bestFit="true" customWidth="true" style="0"/>
    <col min="18" max="18" width="23.423" bestFit="true" customWidth="true" style="0"/>
    <col min="19" max="19" width="48.274" bestFit="true" customWidth="true" style="0"/>
    <col min="20" max="20" width="83.694" bestFit="true" customWidth="true" style="0"/>
    <col min="21" max="21" width="24.708" bestFit="true" customWidth="true" style="0"/>
  </cols>
  <sheetData>
    <row r="1" spans="1:21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Minimum S+ Common-Mode Sense Voltage (V)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S+ Common-Mode Sense Voltage (V)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Minimum VCC/VB Supply Voltage (V)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VCC/VB Supply Voltage (V)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Sense Voltage VMAX (mV)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Output Voltage (V)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Voltage output Gain VOUT/VSENSE (V/V)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Current output Gain Iout/VSENSE (mA/V)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% Accuracy @ VSENSE =100mV Ta (%)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Quiescent Current (µA)</t>
          </r>
        </is>
      </c>
      <c r="Q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IS- S- Input current (nA)</t>
          </r>
        </is>
      </c>
      <c r="R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Bandwidth typ (MHz)</t>
          </r>
        </is>
      </c>
      <c r="S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Ambient Temperature Range (°C)</t>
          </r>
        </is>
      </c>
      <c r="T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Special Features</t>
          </r>
        </is>
      </c>
      <c r="U1" s="1" t="s">
        <v>20</v>
      </c>
    </row>
    <row r="2" spans="1:21">
      <c r="A2" t="str">
        <f>Hyperlink("https://www.diodes.com/part/view/ZXCT1008","ZXCT1008")</f>
        <v>ZXCT1008</v>
      </c>
      <c r="B2" t="str">
        <f>Hyperlink("https://www.diodes.com/assets/Datasheets/ZXCT1008.pdf","ZXCT1008 Datasheet")</f>
        <v>ZXCT1008 Datasheet</v>
      </c>
      <c r="C2" t="s">
        <v>21</v>
      </c>
      <c r="D2" t="s">
        <v>22</v>
      </c>
      <c r="E2" t="s">
        <v>23</v>
      </c>
      <c r="F2" t="s">
        <v>24</v>
      </c>
      <c r="G2">
        <v>2.5</v>
      </c>
      <c r="H2">
        <v>20</v>
      </c>
      <c r="K2">
        <v>500</v>
      </c>
      <c r="L2" t="s">
        <v>25</v>
      </c>
      <c r="N2">
        <v>10</v>
      </c>
      <c r="O2">
        <v>2.5</v>
      </c>
      <c r="P2">
        <v>4</v>
      </c>
      <c r="Q2">
        <v>100</v>
      </c>
      <c r="R2">
        <v>2</v>
      </c>
      <c r="S2" t="s">
        <v>26</v>
      </c>
      <c r="T2" t="s">
        <v>27</v>
      </c>
      <c r="U2" t="s">
        <v>28</v>
      </c>
    </row>
    <row r="3" spans="1:21">
      <c r="A3" t="str">
        <f>Hyperlink("https://www.diodes.com/part/view/ZXCT1008Q","ZXCT1008Q")</f>
        <v>ZXCT1008Q</v>
      </c>
      <c r="B3" t="str">
        <f>Hyperlink("https://www.diodes.com/assets/Datasheets/ZXCT1008Q.pdf","ZXCT1008Q Datasheet")</f>
        <v>ZXCT1008Q Datasheet</v>
      </c>
      <c r="C3" t="s">
        <v>29</v>
      </c>
      <c r="D3" t="s">
        <v>30</v>
      </c>
      <c r="E3" t="s">
        <v>31</v>
      </c>
      <c r="F3" t="s">
        <v>24</v>
      </c>
      <c r="G3">
        <v>2.5</v>
      </c>
      <c r="H3">
        <v>20</v>
      </c>
      <c r="K3">
        <v>500</v>
      </c>
      <c r="L3" t="s">
        <v>25</v>
      </c>
      <c r="N3">
        <v>10</v>
      </c>
      <c r="O3">
        <v>2.5</v>
      </c>
      <c r="P3">
        <v>4</v>
      </c>
      <c r="Q3">
        <v>100</v>
      </c>
      <c r="R3">
        <v>2</v>
      </c>
      <c r="S3" t="s">
        <v>32</v>
      </c>
      <c r="T3" t="s">
        <v>27</v>
      </c>
      <c r="U3" t="s">
        <v>33</v>
      </c>
    </row>
    <row r="4" spans="1:21">
      <c r="A4" t="str">
        <f>Hyperlink("https://www.diodes.com/part/view/ZXCT1009","ZXCT1009")</f>
        <v>ZXCT1009</v>
      </c>
      <c r="B4" t="str">
        <f>Hyperlink("https://www.diodes.com/assets/Datasheets/ZXCT1009.pdf","ZXCT1009 Datasheet")</f>
        <v>ZXCT1009 Datasheet</v>
      </c>
      <c r="C4" t="s">
        <v>34</v>
      </c>
      <c r="D4" t="s">
        <v>22</v>
      </c>
      <c r="E4" t="s">
        <v>23</v>
      </c>
      <c r="F4" t="s">
        <v>24</v>
      </c>
      <c r="G4">
        <v>2.5</v>
      </c>
      <c r="H4">
        <v>20</v>
      </c>
      <c r="K4">
        <v>2500</v>
      </c>
      <c r="L4" t="s">
        <v>25</v>
      </c>
      <c r="N4">
        <v>10</v>
      </c>
      <c r="O4">
        <v>2.5</v>
      </c>
      <c r="P4">
        <v>4</v>
      </c>
      <c r="Q4">
        <v>100</v>
      </c>
      <c r="R4">
        <v>2</v>
      </c>
      <c r="S4" t="s">
        <v>32</v>
      </c>
      <c r="T4" t="s">
        <v>35</v>
      </c>
      <c r="U4" t="s">
        <v>36</v>
      </c>
    </row>
    <row r="5" spans="1:21">
      <c r="A5" t="str">
        <f>Hyperlink("https://www.diodes.com/part/view/ZXCT1009Q","ZXCT1009Q")</f>
        <v>ZXCT1009Q</v>
      </c>
      <c r="B5" t="str">
        <f>Hyperlink("https://www.diodes.com/assets/Datasheets/ZXCT1009Q.pdf","ZXCT1009Q Datasheet")</f>
        <v>ZXCT1009Q Datasheet</v>
      </c>
      <c r="C5" t="s">
        <v>37</v>
      </c>
      <c r="D5" t="s">
        <v>30</v>
      </c>
      <c r="E5" t="s">
        <v>31</v>
      </c>
      <c r="F5" t="s">
        <v>24</v>
      </c>
      <c r="G5">
        <v>2.5</v>
      </c>
      <c r="H5">
        <v>20</v>
      </c>
      <c r="K5">
        <v>2500</v>
      </c>
      <c r="L5" t="s">
        <v>25</v>
      </c>
      <c r="N5">
        <v>10</v>
      </c>
      <c r="O5">
        <v>2.5</v>
      </c>
      <c r="P5">
        <v>4</v>
      </c>
      <c r="Q5">
        <v>100</v>
      </c>
      <c r="R5">
        <v>2</v>
      </c>
      <c r="S5" t="s">
        <v>32</v>
      </c>
      <c r="T5" t="s">
        <v>35</v>
      </c>
      <c r="U5" t="s">
        <v>28</v>
      </c>
    </row>
    <row r="6" spans="1:21">
      <c r="A6" t="str">
        <f>Hyperlink("https://www.diodes.com/part/view/ZXCT1010","ZXCT1010")</f>
        <v>ZXCT1010</v>
      </c>
      <c r="B6" t="str">
        <f>Hyperlink("https://www.diodes.com/assets/Datasheets/ZXCT1010.pdf","ZXCT1010 Datasheet")</f>
        <v>ZXCT1010 Datasheet</v>
      </c>
      <c r="C6" t="s">
        <v>38</v>
      </c>
      <c r="D6" t="s">
        <v>22</v>
      </c>
      <c r="E6" t="s">
        <v>23</v>
      </c>
      <c r="F6" t="s">
        <v>24</v>
      </c>
      <c r="G6">
        <v>2.5</v>
      </c>
      <c r="H6">
        <v>20</v>
      </c>
      <c r="K6">
        <v>2500</v>
      </c>
      <c r="L6" t="s">
        <v>39</v>
      </c>
      <c r="N6">
        <v>10</v>
      </c>
      <c r="O6">
        <v>2.5</v>
      </c>
      <c r="P6">
        <v>3.5</v>
      </c>
      <c r="Q6">
        <v>100</v>
      </c>
      <c r="R6">
        <v>2</v>
      </c>
      <c r="S6" t="s">
        <v>32</v>
      </c>
      <c r="T6" t="s">
        <v>40</v>
      </c>
      <c r="U6" t="s">
        <v>41</v>
      </c>
    </row>
    <row r="7" spans="1:21">
      <c r="A7" t="str">
        <f>Hyperlink("https://www.diodes.com/part/view/ZXCT1011","ZXCT1011")</f>
        <v>ZXCT1011</v>
      </c>
      <c r="B7" t="str">
        <f>Hyperlink("https://www.diodes.com/assets/Datasheets/ZXCT1011.pdf","ZXCT1011 Datasheet")</f>
        <v>ZXCT1011 Datasheet</v>
      </c>
      <c r="C7" t="s">
        <v>42</v>
      </c>
      <c r="D7" t="s">
        <v>22</v>
      </c>
      <c r="E7" t="s">
        <v>23</v>
      </c>
      <c r="F7" t="s">
        <v>24</v>
      </c>
      <c r="G7">
        <v>2.5</v>
      </c>
      <c r="H7">
        <v>20</v>
      </c>
      <c r="K7">
        <v>500</v>
      </c>
      <c r="L7" t="s">
        <v>25</v>
      </c>
      <c r="N7" t="s">
        <v>43</v>
      </c>
      <c r="O7">
        <v>3</v>
      </c>
      <c r="P7">
        <v>4</v>
      </c>
      <c r="Q7">
        <v>100</v>
      </c>
      <c r="R7">
        <v>1.5</v>
      </c>
      <c r="S7" t="s">
        <v>26</v>
      </c>
      <c r="T7" t="s">
        <v>44</v>
      </c>
      <c r="U7" t="s">
        <v>41</v>
      </c>
    </row>
    <row r="8" spans="1:21">
      <c r="A8" t="str">
        <f>Hyperlink("https://www.diodes.com/part/view/ZXCT1012","ZXCT1012")</f>
        <v>ZXCT1012</v>
      </c>
      <c r="B8" t="str">
        <f>Hyperlink("https://www.diodes.com/assets/Datasheets/ZXCT1012.pdf","ZXCT1012 Datasheet")</f>
        <v>ZXCT1012 Datasheet</v>
      </c>
      <c r="C8" t="s">
        <v>45</v>
      </c>
      <c r="D8" t="s">
        <v>22</v>
      </c>
      <c r="E8" t="s">
        <v>23</v>
      </c>
      <c r="F8" t="s">
        <v>24</v>
      </c>
      <c r="G8">
        <v>2.5</v>
      </c>
      <c r="H8">
        <v>20</v>
      </c>
      <c r="K8">
        <v>2500</v>
      </c>
      <c r="L8" t="s">
        <v>39</v>
      </c>
      <c r="N8">
        <v>10</v>
      </c>
      <c r="O8">
        <v>2.5</v>
      </c>
      <c r="P8">
        <v>3.5</v>
      </c>
      <c r="Q8">
        <v>100</v>
      </c>
      <c r="R8">
        <v>2</v>
      </c>
      <c r="S8" t="s">
        <v>32</v>
      </c>
      <c r="T8" t="s">
        <v>40</v>
      </c>
      <c r="U8" t="s">
        <v>46</v>
      </c>
    </row>
    <row r="9" spans="1:21">
      <c r="A9" t="str">
        <f>Hyperlink("https://www.diodes.com/part/view/ZXCT1020","ZXCT1020")</f>
        <v>ZXCT1020</v>
      </c>
      <c r="B9" t="str">
        <f>Hyperlink("https://www.diodes.com/assets/Datasheets/ZXCT1020.pdf","ZXCT1020 Datasheet")</f>
        <v>ZXCT1020 Datasheet</v>
      </c>
      <c r="C9" t="s">
        <v>47</v>
      </c>
      <c r="D9" t="s">
        <v>22</v>
      </c>
      <c r="E9" t="s">
        <v>23</v>
      </c>
      <c r="F9" t="s">
        <v>24</v>
      </c>
      <c r="G9" t="s">
        <v>48</v>
      </c>
      <c r="I9">
        <v>2.7</v>
      </c>
      <c r="J9">
        <v>20</v>
      </c>
      <c r="L9" t="s">
        <v>39</v>
      </c>
      <c r="N9" t="s">
        <v>43</v>
      </c>
      <c r="O9">
        <v>2</v>
      </c>
      <c r="P9">
        <v>25</v>
      </c>
      <c r="Q9">
        <v>20</v>
      </c>
      <c r="R9">
        <v>3</v>
      </c>
      <c r="S9" t="s">
        <v>26</v>
      </c>
      <c r="T9" t="s">
        <v>49</v>
      </c>
      <c r="U9" t="s">
        <v>41</v>
      </c>
    </row>
    <row r="10" spans="1:21">
      <c r="A10" t="str">
        <f>Hyperlink("https://www.diodes.com/part/view/ZXCT1021","ZXCT1021")</f>
        <v>ZXCT1021</v>
      </c>
      <c r="B10" t="str">
        <f>Hyperlink("https://www.diodes.com/assets/Datasheets/ZXCT1021.pdf","ZXCT1021 Datasheet")</f>
        <v>ZXCT1021 Datasheet</v>
      </c>
      <c r="C10" t="s">
        <v>50</v>
      </c>
      <c r="D10" t="s">
        <v>22</v>
      </c>
      <c r="E10" t="s">
        <v>23</v>
      </c>
      <c r="F10" t="s">
        <v>51</v>
      </c>
      <c r="G10">
        <v>2.5</v>
      </c>
      <c r="H10">
        <v>20</v>
      </c>
      <c r="K10">
        <v>1500</v>
      </c>
      <c r="L10" t="s">
        <v>39</v>
      </c>
      <c r="M10">
        <v>10</v>
      </c>
      <c r="P10">
        <v>25</v>
      </c>
      <c r="Q10">
        <v>20</v>
      </c>
      <c r="R10">
        <v>1</v>
      </c>
      <c r="S10" t="s">
        <v>32</v>
      </c>
      <c r="T10" t="s">
        <v>52</v>
      </c>
      <c r="U10" t="s">
        <v>41</v>
      </c>
    </row>
    <row r="11" spans="1:21">
      <c r="A11" t="str">
        <f>Hyperlink("https://www.diodes.com/part/view/ZXCT1022","ZXCT1022")</f>
        <v>ZXCT1022</v>
      </c>
      <c r="B11" t="str">
        <f>Hyperlink("https://www.diodes.com/assets/Datasheets/ZXCT1022.pdf","ZXCT1022 Datasheet")</f>
        <v>ZXCT1022 Datasheet</v>
      </c>
      <c r="C11" t="s">
        <v>50</v>
      </c>
      <c r="D11" t="s">
        <v>22</v>
      </c>
      <c r="E11" t="s">
        <v>23</v>
      </c>
      <c r="F11" t="s">
        <v>51</v>
      </c>
      <c r="G11">
        <v>2.5</v>
      </c>
      <c r="H11">
        <v>20</v>
      </c>
      <c r="K11">
        <v>180</v>
      </c>
      <c r="L11" t="s">
        <v>39</v>
      </c>
      <c r="M11">
        <v>100</v>
      </c>
      <c r="P11">
        <v>25</v>
      </c>
      <c r="Q11">
        <v>20</v>
      </c>
      <c r="R11">
        <v>1</v>
      </c>
      <c r="S11" t="s">
        <v>32</v>
      </c>
      <c r="T11" t="s">
        <v>52</v>
      </c>
      <c r="U11" t="s">
        <v>41</v>
      </c>
    </row>
    <row r="12" spans="1:21">
      <c r="A12" t="str">
        <f>Hyperlink("https://www.diodes.com/part/view/ZXCT1023","ZXCT1023")</f>
        <v>ZXCT1023</v>
      </c>
      <c r="B12" t="str">
        <f>Hyperlink("https://www.diodes.com/assets/Datasheets/ZXCT1023.pdf","ZXCT1023 Datasheet")</f>
        <v>ZXCT1023 Datasheet</v>
      </c>
      <c r="C12" t="s">
        <v>53</v>
      </c>
      <c r="D12" t="s">
        <v>22</v>
      </c>
      <c r="E12" t="s">
        <v>23</v>
      </c>
      <c r="F12" t="s">
        <v>51</v>
      </c>
      <c r="G12">
        <v>2.5</v>
      </c>
      <c r="H12">
        <v>20</v>
      </c>
      <c r="K12">
        <v>380</v>
      </c>
      <c r="L12" t="s">
        <v>39</v>
      </c>
      <c r="M12">
        <v>50</v>
      </c>
      <c r="P12">
        <v>3.5</v>
      </c>
      <c r="Q12">
        <v>20</v>
      </c>
      <c r="R12">
        <v>1</v>
      </c>
      <c r="S12" t="s">
        <v>32</v>
      </c>
      <c r="T12" t="s">
        <v>54</v>
      </c>
    </row>
    <row r="13" spans="1:21">
      <c r="A13" t="str">
        <f>Hyperlink("https://www.diodes.com/part/view/ZXCT1032","ZXCT1032")</f>
        <v>ZXCT1032</v>
      </c>
      <c r="B13" t="str">
        <f>Hyperlink("https://www.diodes.com/assets/Datasheets/ZXCT1032.pdf","ZXCT1032 Datasheet")</f>
        <v>ZXCT1032 Datasheet</v>
      </c>
      <c r="C13" t="s">
        <v>55</v>
      </c>
      <c r="D13" t="s">
        <v>22</v>
      </c>
      <c r="E13" t="s">
        <v>23</v>
      </c>
      <c r="F13" t="s">
        <v>51</v>
      </c>
      <c r="G13">
        <v>9.5</v>
      </c>
      <c r="H13">
        <v>21</v>
      </c>
      <c r="K13">
        <v>250</v>
      </c>
      <c r="L13" t="s">
        <v>56</v>
      </c>
      <c r="P13">
        <v>1600</v>
      </c>
      <c r="Q13">
        <v>100</v>
      </c>
      <c r="S13" t="s">
        <v>32</v>
      </c>
      <c r="T13" t="s">
        <v>57</v>
      </c>
      <c r="U13" t="s">
        <v>41</v>
      </c>
    </row>
    <row r="14" spans="1:21">
      <c r="A14" t="str">
        <f>Hyperlink("https://www.diodes.com/part/view/ZXCT1041","ZXCT1041")</f>
        <v>ZXCT1041</v>
      </c>
      <c r="B14" t="str">
        <f>Hyperlink("https://www.diodes.com/assets/Datasheets/ZXCT1041.pdf","ZXCT1041 Datasheet")</f>
        <v>ZXCT1041 Datasheet</v>
      </c>
      <c r="C14" t="s">
        <v>58</v>
      </c>
      <c r="D14" t="s">
        <v>22</v>
      </c>
      <c r="E14" t="s">
        <v>23</v>
      </c>
      <c r="F14" t="s">
        <v>51</v>
      </c>
      <c r="G14">
        <v>2.7</v>
      </c>
      <c r="H14">
        <v>20</v>
      </c>
      <c r="K14">
        <v>800</v>
      </c>
      <c r="L14" t="s">
        <v>39</v>
      </c>
      <c r="M14">
        <v>10</v>
      </c>
      <c r="P14">
        <v>35</v>
      </c>
      <c r="Q14">
        <v>17000</v>
      </c>
      <c r="R14">
        <v>0.3</v>
      </c>
      <c r="S14" t="s">
        <v>32</v>
      </c>
      <c r="T14" t="s">
        <v>59</v>
      </c>
      <c r="U14" t="s">
        <v>41</v>
      </c>
    </row>
    <row r="15" spans="1:21">
      <c r="A15" t="str">
        <f>Hyperlink("https://www.diodes.com/part/view/ZXCT1050","ZXCT1050")</f>
        <v>ZXCT1050</v>
      </c>
      <c r="B15" t="str">
        <f>Hyperlink("https://www.diodes.com/assets/Datasheets/ZXCT1050.pdf","ZXCT1050 Datasheet")</f>
        <v>ZXCT1050 Datasheet</v>
      </c>
      <c r="C15" t="s">
        <v>60</v>
      </c>
      <c r="D15" t="s">
        <v>22</v>
      </c>
      <c r="E15" t="s">
        <v>23</v>
      </c>
      <c r="F15" t="s">
        <v>24</v>
      </c>
      <c r="H15" t="s">
        <v>61</v>
      </c>
      <c r="I15">
        <v>2.7</v>
      </c>
      <c r="J15">
        <v>20</v>
      </c>
      <c r="K15">
        <v>500</v>
      </c>
      <c r="L15" t="s">
        <v>61</v>
      </c>
      <c r="N15" t="s">
        <v>43</v>
      </c>
      <c r="O15">
        <v>3</v>
      </c>
      <c r="P15">
        <v>50</v>
      </c>
      <c r="Q15">
        <v>15</v>
      </c>
      <c r="R15">
        <v>0.8</v>
      </c>
      <c r="S15" t="s">
        <v>26</v>
      </c>
      <c r="T15" t="s">
        <v>62</v>
      </c>
      <c r="U15" t="s">
        <v>41</v>
      </c>
    </row>
    <row r="16" spans="1:21">
      <c r="A16" t="str">
        <f>Hyperlink("https://www.diodes.com/part/view/ZXCT1051","ZXCT1051")</f>
        <v>ZXCT1051</v>
      </c>
      <c r="B16" t="str">
        <f>Hyperlink("https://www.diodes.com/assets/Datasheets/ZXCT1051.pdf","ZXCT1051 Datasheet")</f>
        <v>ZXCT1051 Datasheet</v>
      </c>
      <c r="C16" t="s">
        <v>63</v>
      </c>
      <c r="D16" t="s">
        <v>22</v>
      </c>
      <c r="E16" t="s">
        <v>23</v>
      </c>
      <c r="F16" t="s">
        <v>51</v>
      </c>
      <c r="H16" t="s">
        <v>61</v>
      </c>
      <c r="I16">
        <v>2.5</v>
      </c>
      <c r="J16">
        <v>20</v>
      </c>
      <c r="K16">
        <v>300</v>
      </c>
      <c r="L16" t="s">
        <v>61</v>
      </c>
      <c r="M16">
        <v>10</v>
      </c>
      <c r="P16">
        <v>50</v>
      </c>
      <c r="Q16">
        <v>60</v>
      </c>
      <c r="R16">
        <v>2</v>
      </c>
      <c r="S16" t="s">
        <v>26</v>
      </c>
      <c r="T16" t="s">
        <v>64</v>
      </c>
      <c r="U16" t="s">
        <v>41</v>
      </c>
    </row>
    <row r="17" spans="1:21">
      <c r="A17" t="str">
        <f>Hyperlink("https://www.diodes.com/part/view/ZXCT1080","ZXCT1080")</f>
        <v>ZXCT1080</v>
      </c>
      <c r="B17" t="str">
        <f>Hyperlink("https://www.diodes.com/assets/Datasheets/ZXCT1080.pdf","ZXCT1080 Datasheet")</f>
        <v>ZXCT1080 Datasheet</v>
      </c>
      <c r="C17" t="s">
        <v>65</v>
      </c>
      <c r="D17" t="s">
        <v>22</v>
      </c>
      <c r="E17" t="s">
        <v>23</v>
      </c>
      <c r="F17" t="s">
        <v>51</v>
      </c>
      <c r="G17">
        <v>3</v>
      </c>
      <c r="H17">
        <v>60</v>
      </c>
      <c r="I17">
        <v>4.5</v>
      </c>
      <c r="J17">
        <v>12</v>
      </c>
      <c r="K17">
        <v>150</v>
      </c>
      <c r="L17" t="s">
        <v>56</v>
      </c>
      <c r="M17">
        <v>10</v>
      </c>
      <c r="P17">
        <v>30</v>
      </c>
      <c r="Q17">
        <v>40</v>
      </c>
      <c r="R17">
        <v>0.5</v>
      </c>
      <c r="S17" t="s">
        <v>26</v>
      </c>
      <c r="T17" t="s">
        <v>66</v>
      </c>
      <c r="U17" t="s">
        <v>41</v>
      </c>
    </row>
    <row r="18" spans="1:21">
      <c r="A18" t="str">
        <f>Hyperlink("https://www.diodes.com/part/view/ZXCT1080Q","ZXCT1080Q")</f>
        <v>ZXCT1080Q</v>
      </c>
      <c r="B18" t="str">
        <f>Hyperlink("https://www.diodes.com/assets/Datasheets/ZXCT1080Q_81Q.pdf","ZXCT1080Q Datasheet")</f>
        <v>ZXCT1080Q Datasheet</v>
      </c>
      <c r="C18" t="s">
        <v>67</v>
      </c>
      <c r="D18" t="s">
        <v>30</v>
      </c>
      <c r="E18" t="s">
        <v>31</v>
      </c>
      <c r="F18" t="s">
        <v>51</v>
      </c>
      <c r="G18">
        <v>3</v>
      </c>
      <c r="H18">
        <v>60</v>
      </c>
      <c r="I18">
        <v>4.5</v>
      </c>
      <c r="J18">
        <v>12</v>
      </c>
      <c r="K18">
        <v>150</v>
      </c>
      <c r="L18" t="s">
        <v>56</v>
      </c>
      <c r="M18">
        <v>10</v>
      </c>
      <c r="O18">
        <v>3.5</v>
      </c>
      <c r="P18">
        <v>30</v>
      </c>
      <c r="Q18">
        <v>40</v>
      </c>
      <c r="R18">
        <v>0.5</v>
      </c>
      <c r="S18" t="s">
        <v>26</v>
      </c>
      <c r="U18" t="s">
        <v>41</v>
      </c>
    </row>
    <row r="19" spans="1:21">
      <c r="A19" t="str">
        <f>Hyperlink("https://www.diodes.com/part/view/ZXCT1081","ZXCT1081")</f>
        <v>ZXCT1081</v>
      </c>
      <c r="B19" t="str">
        <f>Hyperlink("https://www.diodes.com/assets/Datasheets/ZXCT1081.pdf","ZXCT1081 Datasheet")</f>
        <v>ZXCT1081 Datasheet</v>
      </c>
      <c r="C19" t="s">
        <v>68</v>
      </c>
      <c r="D19" t="s">
        <v>22</v>
      </c>
      <c r="E19" t="s">
        <v>23</v>
      </c>
      <c r="F19" t="s">
        <v>51</v>
      </c>
      <c r="G19">
        <v>3</v>
      </c>
      <c r="H19">
        <v>40</v>
      </c>
      <c r="I19">
        <v>4.5</v>
      </c>
      <c r="J19">
        <v>12</v>
      </c>
      <c r="K19">
        <v>150</v>
      </c>
      <c r="L19" t="s">
        <v>56</v>
      </c>
      <c r="M19">
        <v>10</v>
      </c>
      <c r="P19">
        <v>30</v>
      </c>
      <c r="Q19">
        <v>40</v>
      </c>
      <c r="R19">
        <v>0.5</v>
      </c>
      <c r="S19" t="s">
        <v>26</v>
      </c>
      <c r="T19" t="s">
        <v>69</v>
      </c>
      <c r="U19" t="s">
        <v>41</v>
      </c>
    </row>
    <row r="20" spans="1:21">
      <c r="A20" t="str">
        <f>Hyperlink("https://www.diodes.com/part/view/ZXCT1081Q","ZXCT1081Q")</f>
        <v>ZXCT1081Q</v>
      </c>
      <c r="B20" t="str">
        <f>Hyperlink("https://www.diodes.com/assets/Datasheets/ZXCT1080Q_81Q.pdf","ZXCT1081Q Datasheet")</f>
        <v>ZXCT1081Q Datasheet</v>
      </c>
      <c r="C20" t="s">
        <v>70</v>
      </c>
      <c r="D20" t="s">
        <v>30</v>
      </c>
      <c r="E20" t="s">
        <v>31</v>
      </c>
      <c r="F20" t="s">
        <v>51</v>
      </c>
      <c r="G20">
        <v>3</v>
      </c>
      <c r="H20">
        <v>40</v>
      </c>
      <c r="I20">
        <v>4.5</v>
      </c>
      <c r="J20">
        <v>12</v>
      </c>
      <c r="K20">
        <v>150</v>
      </c>
      <c r="L20" t="s">
        <v>56</v>
      </c>
      <c r="M20">
        <v>10</v>
      </c>
      <c r="O20">
        <v>3.5</v>
      </c>
      <c r="P20">
        <v>30</v>
      </c>
      <c r="Q20">
        <v>40</v>
      </c>
      <c r="R20">
        <v>0.5</v>
      </c>
      <c r="S20" t="s">
        <v>26</v>
      </c>
      <c r="U20" t="s">
        <v>41</v>
      </c>
    </row>
    <row r="21" spans="1:21">
      <c r="A21" t="str">
        <f>Hyperlink("https://www.diodes.com/part/view/ZXCT1082","ZXCT1082")</f>
        <v>ZXCT1082</v>
      </c>
      <c r="B21" t="str">
        <f>Hyperlink("https://www.diodes.com/assets/Datasheets/ZXCT1082_87.pdf","ZXCT1082 Datasheet")</f>
        <v>ZXCT1082 Datasheet</v>
      </c>
      <c r="C21" t="s">
        <v>71</v>
      </c>
      <c r="D21" t="s">
        <v>22</v>
      </c>
      <c r="E21" t="s">
        <v>23</v>
      </c>
      <c r="F21" t="s">
        <v>24</v>
      </c>
      <c r="G21">
        <v>2.7</v>
      </c>
      <c r="H21">
        <v>60</v>
      </c>
      <c r="I21">
        <v>2.7</v>
      </c>
      <c r="J21">
        <v>60</v>
      </c>
      <c r="K21">
        <v>500</v>
      </c>
      <c r="L21" t="s">
        <v>56</v>
      </c>
      <c r="N21" t="s">
        <v>43</v>
      </c>
      <c r="O21">
        <v>2</v>
      </c>
      <c r="P21">
        <v>2</v>
      </c>
      <c r="Q21">
        <v>1700</v>
      </c>
      <c r="R21">
        <v>0.5</v>
      </c>
      <c r="S21" t="s">
        <v>26</v>
      </c>
      <c r="U21" t="s">
        <v>41</v>
      </c>
    </row>
    <row r="22" spans="1:21">
      <c r="A22" t="str">
        <f>Hyperlink("https://www.diodes.com/part/view/ZXCT1082Q","ZXCT1082Q")</f>
        <v>ZXCT1082Q</v>
      </c>
      <c r="B22" t="str">
        <f>Hyperlink("https://www.diodes.com/assets/Datasheets/ZXCT1082Q_87Q.pdf","ZXCT1082Q Datasheet")</f>
        <v>ZXCT1082Q Datasheet</v>
      </c>
      <c r="C22" t="s">
        <v>72</v>
      </c>
      <c r="D22" t="s">
        <v>30</v>
      </c>
      <c r="E22" t="s">
        <v>31</v>
      </c>
      <c r="F22" t="s">
        <v>24</v>
      </c>
      <c r="G22">
        <v>2.7</v>
      </c>
      <c r="H22">
        <v>60</v>
      </c>
      <c r="I22">
        <v>2.5</v>
      </c>
      <c r="J22">
        <v>60</v>
      </c>
      <c r="K22">
        <v>500</v>
      </c>
      <c r="L22" t="s">
        <v>56</v>
      </c>
      <c r="N22" t="s">
        <v>43</v>
      </c>
      <c r="O22">
        <v>2</v>
      </c>
      <c r="P22">
        <v>25</v>
      </c>
      <c r="Q22">
        <v>1700</v>
      </c>
      <c r="R22">
        <v>0.5</v>
      </c>
      <c r="S22" t="s">
        <v>26</v>
      </c>
      <c r="U22" t="s">
        <v>41</v>
      </c>
    </row>
    <row r="23" spans="1:21">
      <c r="A23" t="str">
        <f>Hyperlink("https://www.diodes.com/part/view/ZXCT1083","ZXCT1083")</f>
        <v>ZXCT1083</v>
      </c>
      <c r="B23" t="str">
        <f>Hyperlink("https://www.diodes.com/assets/Datasheets/ZXCT1082_87.pdf","ZXCT1083 Datasheet")</f>
        <v>ZXCT1083 Datasheet</v>
      </c>
      <c r="C23" t="s">
        <v>73</v>
      </c>
      <c r="D23" t="s">
        <v>22</v>
      </c>
      <c r="E23" t="s">
        <v>23</v>
      </c>
      <c r="F23" t="s">
        <v>24</v>
      </c>
      <c r="G23">
        <v>2.7</v>
      </c>
      <c r="H23">
        <v>40</v>
      </c>
      <c r="I23">
        <v>2.7</v>
      </c>
      <c r="J23">
        <v>40</v>
      </c>
      <c r="K23">
        <v>500</v>
      </c>
      <c r="L23" t="s">
        <v>56</v>
      </c>
      <c r="N23" t="s">
        <v>43</v>
      </c>
      <c r="O23">
        <v>2</v>
      </c>
      <c r="P23">
        <v>2</v>
      </c>
      <c r="Q23">
        <v>1700</v>
      </c>
      <c r="R23">
        <v>0.5</v>
      </c>
      <c r="S23" t="s">
        <v>26</v>
      </c>
      <c r="U23" t="s">
        <v>41</v>
      </c>
    </row>
    <row r="24" spans="1:21">
      <c r="A24" t="str">
        <f>Hyperlink("https://www.diodes.com/part/view/ZXCT1083Q","ZXCT1083Q")</f>
        <v>ZXCT1083Q</v>
      </c>
      <c r="B24" t="str">
        <f>Hyperlink("https://www.diodes.com/assets/Datasheets/ZXCT1082Q_87Q.pdf","ZXCT1083Q Datasheet")</f>
        <v>ZXCT1083Q Datasheet</v>
      </c>
      <c r="C24" t="s">
        <v>74</v>
      </c>
      <c r="D24" t="s">
        <v>30</v>
      </c>
      <c r="E24" t="s">
        <v>31</v>
      </c>
      <c r="F24" t="s">
        <v>24</v>
      </c>
      <c r="G24">
        <v>2.7</v>
      </c>
      <c r="H24">
        <v>40</v>
      </c>
      <c r="I24">
        <v>2.5</v>
      </c>
      <c r="J24">
        <v>40</v>
      </c>
      <c r="K24">
        <v>500</v>
      </c>
      <c r="L24" t="s">
        <v>56</v>
      </c>
      <c r="N24" t="s">
        <v>43</v>
      </c>
      <c r="O24">
        <v>2</v>
      </c>
      <c r="P24">
        <v>25</v>
      </c>
      <c r="Q24">
        <v>1700</v>
      </c>
      <c r="R24">
        <v>0.5</v>
      </c>
      <c r="S24" t="s">
        <v>26</v>
      </c>
      <c r="U24" t="s">
        <v>41</v>
      </c>
    </row>
    <row r="25" spans="1:21">
      <c r="A25" t="str">
        <f>Hyperlink("https://www.diodes.com/part/view/ZXCT1084","ZXCT1084")</f>
        <v>ZXCT1084</v>
      </c>
      <c r="B25" t="str">
        <f>Hyperlink("https://www.diodes.com/assets/Datasheets/ZXCT1082_87.pdf","ZXCT1084 Datasheet")</f>
        <v>ZXCT1084 Datasheet</v>
      </c>
      <c r="C25" t="s">
        <v>75</v>
      </c>
      <c r="D25" t="s">
        <v>22</v>
      </c>
      <c r="E25" t="s">
        <v>23</v>
      </c>
      <c r="F25" t="s">
        <v>51</v>
      </c>
      <c r="G25">
        <v>2.7</v>
      </c>
      <c r="H25">
        <v>60</v>
      </c>
      <c r="I25">
        <v>2.7</v>
      </c>
      <c r="J25">
        <v>60</v>
      </c>
      <c r="K25">
        <v>500</v>
      </c>
      <c r="L25" t="s">
        <v>56</v>
      </c>
      <c r="M25">
        <v>25</v>
      </c>
      <c r="O25">
        <v>2</v>
      </c>
      <c r="P25">
        <v>2</v>
      </c>
      <c r="Q25">
        <v>1700</v>
      </c>
      <c r="R25">
        <v>0.5</v>
      </c>
      <c r="S25" t="s">
        <v>26</v>
      </c>
      <c r="U25" t="s">
        <v>41</v>
      </c>
    </row>
    <row r="26" spans="1:21">
      <c r="A26" t="str">
        <f>Hyperlink("https://www.diodes.com/part/view/ZXCT1084Q","ZXCT1084Q")</f>
        <v>ZXCT1084Q</v>
      </c>
      <c r="B26" t="str">
        <f>Hyperlink("https://www.diodes.com/assets/Datasheets/ZXCT1082Q_87Q.pdf","ZXCT1084Q Datasheet")</f>
        <v>ZXCT1084Q Datasheet</v>
      </c>
      <c r="C26" t="s">
        <v>76</v>
      </c>
      <c r="D26" t="s">
        <v>30</v>
      </c>
      <c r="E26" t="s">
        <v>31</v>
      </c>
      <c r="F26" t="s">
        <v>51</v>
      </c>
      <c r="G26">
        <v>2.7</v>
      </c>
      <c r="H26">
        <v>60</v>
      </c>
      <c r="I26">
        <v>2.7</v>
      </c>
      <c r="J26">
        <v>60</v>
      </c>
      <c r="K26">
        <v>500</v>
      </c>
      <c r="L26" t="s">
        <v>56</v>
      </c>
      <c r="M26">
        <v>25</v>
      </c>
      <c r="N26">
        <v>25</v>
      </c>
      <c r="O26">
        <v>2</v>
      </c>
      <c r="P26">
        <v>25</v>
      </c>
      <c r="Q26">
        <v>1700</v>
      </c>
      <c r="R26">
        <v>0.5</v>
      </c>
      <c r="S26" t="s">
        <v>26</v>
      </c>
      <c r="U26" t="s">
        <v>41</v>
      </c>
    </row>
    <row r="27" spans="1:21">
      <c r="A27" t="str">
        <f>Hyperlink("https://www.diodes.com/part/view/ZXCT1085","ZXCT1085")</f>
        <v>ZXCT1085</v>
      </c>
      <c r="B27" t="str">
        <f>Hyperlink("https://www.diodes.com/assets/Datasheets/ZXCT1082_87.pdf","ZXCT1085 Datasheet")</f>
        <v>ZXCT1085 Datasheet</v>
      </c>
      <c r="C27" t="s">
        <v>77</v>
      </c>
      <c r="D27" t="s">
        <v>22</v>
      </c>
      <c r="E27" t="s">
        <v>23</v>
      </c>
      <c r="F27" t="s">
        <v>51</v>
      </c>
      <c r="G27">
        <v>2.7</v>
      </c>
      <c r="H27">
        <v>40</v>
      </c>
      <c r="I27">
        <v>2.7</v>
      </c>
      <c r="J27">
        <v>40</v>
      </c>
      <c r="K27">
        <v>500</v>
      </c>
      <c r="L27" t="s">
        <v>56</v>
      </c>
      <c r="M27">
        <v>25</v>
      </c>
      <c r="O27">
        <v>2</v>
      </c>
      <c r="P27">
        <v>2</v>
      </c>
      <c r="Q27">
        <v>1700</v>
      </c>
      <c r="R27">
        <v>0.5</v>
      </c>
      <c r="S27" t="s">
        <v>26</v>
      </c>
      <c r="U27" t="s">
        <v>41</v>
      </c>
    </row>
    <row r="28" spans="1:21">
      <c r="A28" t="str">
        <f>Hyperlink("https://www.diodes.com/part/view/ZXCT1085Q","ZXCT1085Q")</f>
        <v>ZXCT1085Q</v>
      </c>
      <c r="B28" t="str">
        <f>Hyperlink("https://www.diodes.com/assets/Datasheets/ZXCT1082Q_87Q.pdf","ZXCT1085Q Datasheet")</f>
        <v>ZXCT1085Q Datasheet</v>
      </c>
      <c r="C28" t="s">
        <v>78</v>
      </c>
      <c r="D28" t="s">
        <v>30</v>
      </c>
      <c r="E28" t="s">
        <v>31</v>
      </c>
      <c r="F28" t="s">
        <v>51</v>
      </c>
      <c r="G28">
        <v>2.7</v>
      </c>
      <c r="H28">
        <v>40</v>
      </c>
      <c r="I28">
        <v>2.7</v>
      </c>
      <c r="J28">
        <v>40</v>
      </c>
      <c r="K28">
        <v>500</v>
      </c>
      <c r="L28" t="s">
        <v>56</v>
      </c>
      <c r="M28">
        <v>25</v>
      </c>
      <c r="N28">
        <v>25</v>
      </c>
      <c r="O28">
        <v>2</v>
      </c>
      <c r="P28">
        <v>25</v>
      </c>
      <c r="Q28">
        <v>1700</v>
      </c>
      <c r="R28">
        <v>0.5</v>
      </c>
      <c r="S28" t="s">
        <v>26</v>
      </c>
      <c r="U28" t="s">
        <v>41</v>
      </c>
    </row>
    <row r="29" spans="1:21">
      <c r="A29" t="str">
        <f>Hyperlink("https://www.diodes.com/part/view/ZXCT1086","ZXCT1086")</f>
        <v>ZXCT1086</v>
      </c>
      <c r="B29" t="str">
        <f>Hyperlink("https://www.diodes.com/assets/Datasheets/ZXCT1082_87.pdf","ZXCT1086 Datasheet")</f>
        <v>ZXCT1086 Datasheet</v>
      </c>
      <c r="C29" t="s">
        <v>79</v>
      </c>
      <c r="D29" t="s">
        <v>22</v>
      </c>
      <c r="E29" t="s">
        <v>23</v>
      </c>
      <c r="F29" t="s">
        <v>51</v>
      </c>
      <c r="G29">
        <v>2.7</v>
      </c>
      <c r="H29">
        <v>60</v>
      </c>
      <c r="I29">
        <v>2.7</v>
      </c>
      <c r="J29">
        <v>60</v>
      </c>
      <c r="K29">
        <v>500</v>
      </c>
      <c r="L29" t="s">
        <v>56</v>
      </c>
      <c r="M29">
        <v>50</v>
      </c>
      <c r="O29">
        <v>2</v>
      </c>
      <c r="P29">
        <v>2</v>
      </c>
      <c r="Q29">
        <v>1700</v>
      </c>
      <c r="R29">
        <v>0.2</v>
      </c>
      <c r="S29" t="s">
        <v>26</v>
      </c>
      <c r="U29" t="s">
        <v>41</v>
      </c>
    </row>
    <row r="30" spans="1:21">
      <c r="A30" t="str">
        <f>Hyperlink("https://www.diodes.com/part/view/ZXCT1086Q","ZXCT1086Q")</f>
        <v>ZXCT1086Q</v>
      </c>
      <c r="B30" t="str">
        <f>Hyperlink("https://www.diodes.com/assets/Datasheets/ZXCT1082Q_87Q.pdf","ZXCT1086Q Datasheet")</f>
        <v>ZXCT1086Q Datasheet</v>
      </c>
      <c r="C30" t="s">
        <v>80</v>
      </c>
      <c r="D30" t="s">
        <v>30</v>
      </c>
      <c r="E30" t="s">
        <v>31</v>
      </c>
      <c r="F30" t="s">
        <v>51</v>
      </c>
      <c r="G30">
        <v>2.7</v>
      </c>
      <c r="H30">
        <v>60</v>
      </c>
      <c r="I30">
        <v>2.7</v>
      </c>
      <c r="J30">
        <v>60</v>
      </c>
      <c r="K30">
        <v>500</v>
      </c>
      <c r="L30" t="s">
        <v>56</v>
      </c>
      <c r="M30">
        <v>50</v>
      </c>
      <c r="N30">
        <v>50</v>
      </c>
      <c r="O30">
        <v>2</v>
      </c>
      <c r="P30">
        <v>25</v>
      </c>
      <c r="Q30">
        <v>1700</v>
      </c>
      <c r="R30">
        <v>0.2</v>
      </c>
      <c r="S30" t="s">
        <v>26</v>
      </c>
      <c r="U30" t="s">
        <v>41</v>
      </c>
    </row>
    <row r="31" spans="1:21">
      <c r="A31" t="str">
        <f>Hyperlink("https://www.diodes.com/part/view/ZXCT1087","ZXCT1087")</f>
        <v>ZXCT1087</v>
      </c>
      <c r="B31" t="str">
        <f>Hyperlink("https://www.diodes.com/assets/Datasheets/ZXCT1082_87.pdf","ZXCT1087 Datasheet")</f>
        <v>ZXCT1087 Datasheet</v>
      </c>
      <c r="C31" t="s">
        <v>81</v>
      </c>
      <c r="D31" t="s">
        <v>22</v>
      </c>
      <c r="E31" t="s">
        <v>23</v>
      </c>
      <c r="F31" t="s">
        <v>51</v>
      </c>
      <c r="G31">
        <v>2.7</v>
      </c>
      <c r="H31">
        <v>40</v>
      </c>
      <c r="I31">
        <v>2.7</v>
      </c>
      <c r="J31">
        <v>40</v>
      </c>
      <c r="K31">
        <v>500</v>
      </c>
      <c r="L31" t="s">
        <v>56</v>
      </c>
      <c r="M31">
        <v>50</v>
      </c>
      <c r="O31">
        <v>2</v>
      </c>
      <c r="P31">
        <v>2</v>
      </c>
      <c r="Q31">
        <v>1700</v>
      </c>
      <c r="R31">
        <v>0.2</v>
      </c>
      <c r="S31" t="s">
        <v>26</v>
      </c>
      <c r="U31" t="s">
        <v>41</v>
      </c>
    </row>
    <row r="32" spans="1:21">
      <c r="A32" t="str">
        <f>Hyperlink("https://www.diodes.com/part/view/ZXCT1087Q","ZXCT1087Q")</f>
        <v>ZXCT1087Q</v>
      </c>
      <c r="B32" t="str">
        <f>Hyperlink("https://www.diodes.com/assets/Datasheets/ZXCT1082Q_87Q.pdf","ZXCT1087Q Datasheet")</f>
        <v>ZXCT1087Q Datasheet</v>
      </c>
      <c r="C32" t="s">
        <v>82</v>
      </c>
      <c r="D32" t="s">
        <v>30</v>
      </c>
      <c r="E32" t="s">
        <v>31</v>
      </c>
      <c r="F32" t="s">
        <v>51</v>
      </c>
      <c r="G32">
        <v>2.7</v>
      </c>
      <c r="H32">
        <v>40</v>
      </c>
      <c r="I32">
        <v>2.7</v>
      </c>
      <c r="J32">
        <v>40</v>
      </c>
      <c r="K32">
        <v>500</v>
      </c>
      <c r="L32" t="s">
        <v>56</v>
      </c>
      <c r="M32">
        <v>50</v>
      </c>
      <c r="N32">
        <v>50</v>
      </c>
      <c r="O32">
        <v>2</v>
      </c>
      <c r="P32">
        <v>25</v>
      </c>
      <c r="Q32">
        <v>1700</v>
      </c>
      <c r="R32">
        <v>0.5</v>
      </c>
      <c r="S32" t="s">
        <v>26</v>
      </c>
      <c r="U32" t="s">
        <v>41</v>
      </c>
    </row>
    <row r="33" spans="1:21">
      <c r="A33" t="str">
        <f>Hyperlink("https://www.diodes.com/part/view/ZXCT1107","ZXCT1107")</f>
        <v>ZXCT1107</v>
      </c>
      <c r="B33" t="str">
        <f>Hyperlink("https://www.diodes.com/assets/Datasheets/ZXCT1107_10.pdf","ZXCT1107 Datasheet")</f>
        <v>ZXCT1107 Datasheet</v>
      </c>
      <c r="C33" t="s">
        <v>83</v>
      </c>
      <c r="D33" t="s">
        <v>22</v>
      </c>
      <c r="E33" t="s">
        <v>23</v>
      </c>
      <c r="F33" t="s">
        <v>24</v>
      </c>
      <c r="G33">
        <v>2.5</v>
      </c>
      <c r="H33">
        <v>36</v>
      </c>
      <c r="K33">
        <v>800</v>
      </c>
      <c r="L33" t="s">
        <v>56</v>
      </c>
      <c r="N33">
        <v>4</v>
      </c>
      <c r="O33">
        <v>3.4</v>
      </c>
      <c r="P33">
        <v>3</v>
      </c>
      <c r="Q33">
        <v>19</v>
      </c>
      <c r="R33">
        <v>0.3</v>
      </c>
      <c r="S33" t="s">
        <v>26</v>
      </c>
      <c r="T33" t="s">
        <v>35</v>
      </c>
      <c r="U33" t="s">
        <v>28</v>
      </c>
    </row>
    <row r="34" spans="1:21">
      <c r="A34" t="str">
        <f>Hyperlink("https://www.diodes.com/part/view/ZXCT1107Q","ZXCT1107Q")</f>
        <v>ZXCT1107Q</v>
      </c>
      <c r="B34" t="str">
        <f>Hyperlink("https://www.diodes.com/assets/Datasheets/ZXCT1107-10Q.pdf","ZXCT1107Q Datasheet")</f>
        <v>ZXCT1107Q Datasheet</v>
      </c>
      <c r="C34" t="s">
        <v>84</v>
      </c>
      <c r="D34" t="s">
        <v>30</v>
      </c>
      <c r="E34" t="s">
        <v>31</v>
      </c>
      <c r="F34" t="s">
        <v>24</v>
      </c>
      <c r="G34">
        <v>2.5</v>
      </c>
      <c r="H34">
        <v>36</v>
      </c>
      <c r="K34">
        <v>800</v>
      </c>
      <c r="L34" t="s">
        <v>56</v>
      </c>
      <c r="N34">
        <v>4</v>
      </c>
      <c r="O34">
        <v>3.4</v>
      </c>
      <c r="P34">
        <v>3</v>
      </c>
      <c r="Q34">
        <v>19</v>
      </c>
      <c r="R34">
        <v>0.3</v>
      </c>
      <c r="S34" t="s">
        <v>26</v>
      </c>
      <c r="T34" t="s">
        <v>35</v>
      </c>
      <c r="U34" t="s">
        <v>28</v>
      </c>
    </row>
    <row r="35" spans="1:21">
      <c r="A35" t="str">
        <f>Hyperlink("https://www.diodes.com/part/view/ZXCT1109","ZXCT1109")</f>
        <v>ZXCT1109</v>
      </c>
      <c r="B35" t="str">
        <f>Hyperlink("https://www.diodes.com/assets/Datasheets/ZXCT1107_10.pdf","ZXCT1109 Datasheet")</f>
        <v>ZXCT1109 Datasheet</v>
      </c>
      <c r="C35" t="s">
        <v>85</v>
      </c>
      <c r="D35" t="s">
        <v>22</v>
      </c>
      <c r="E35" t="s">
        <v>23</v>
      </c>
      <c r="F35" t="s">
        <v>24</v>
      </c>
      <c r="G35">
        <v>2.5</v>
      </c>
      <c r="H35">
        <v>36</v>
      </c>
      <c r="K35">
        <v>800</v>
      </c>
      <c r="L35" t="s">
        <v>56</v>
      </c>
      <c r="N35">
        <v>4</v>
      </c>
      <c r="O35">
        <v>3.4</v>
      </c>
      <c r="P35">
        <v>3</v>
      </c>
      <c r="Q35">
        <v>19</v>
      </c>
      <c r="R35">
        <v>0.3</v>
      </c>
      <c r="S35" t="s">
        <v>26</v>
      </c>
      <c r="T35" t="s">
        <v>35</v>
      </c>
      <c r="U35" t="s">
        <v>28</v>
      </c>
    </row>
    <row r="36" spans="1:21">
      <c r="A36" t="str">
        <f>Hyperlink("https://www.diodes.com/part/view/ZXCT1109Q","ZXCT1109Q")</f>
        <v>ZXCT1109Q</v>
      </c>
      <c r="B36" t="str">
        <f>Hyperlink("https://www.diodes.com/assets/Datasheets/ZXCT1107-10Q.pdf","ZXCT1109Q Datasheet")</f>
        <v>ZXCT1109Q Datasheet</v>
      </c>
      <c r="C36" t="s">
        <v>84</v>
      </c>
      <c r="D36" t="s">
        <v>30</v>
      </c>
      <c r="E36" t="s">
        <v>31</v>
      </c>
      <c r="F36" t="s">
        <v>24</v>
      </c>
      <c r="G36">
        <v>2.5</v>
      </c>
      <c r="H36">
        <v>36</v>
      </c>
      <c r="K36">
        <v>800</v>
      </c>
      <c r="L36" t="s">
        <v>56</v>
      </c>
      <c r="N36">
        <v>4</v>
      </c>
      <c r="O36">
        <v>3.5</v>
      </c>
      <c r="P36">
        <v>3</v>
      </c>
      <c r="Q36">
        <v>19</v>
      </c>
      <c r="R36">
        <v>0.3</v>
      </c>
      <c r="S36" t="s">
        <v>26</v>
      </c>
      <c r="T36" t="s">
        <v>35</v>
      </c>
      <c r="U36" t="s">
        <v>28</v>
      </c>
    </row>
    <row r="37" spans="1:21">
      <c r="A37" t="str">
        <f>Hyperlink("https://www.diodes.com/part/view/ZXCT1110","ZXCT1110")</f>
        <v>ZXCT1110</v>
      </c>
      <c r="B37" t="str">
        <f>Hyperlink("https://www.diodes.com/assets/Datasheets/ZXCT1107_10.pdf","ZXCT1110 Datasheet")</f>
        <v>ZXCT1110 Datasheet</v>
      </c>
      <c r="C37" t="s">
        <v>83</v>
      </c>
      <c r="D37" t="s">
        <v>22</v>
      </c>
      <c r="E37" t="s">
        <v>23</v>
      </c>
      <c r="F37" t="s">
        <v>24</v>
      </c>
      <c r="G37">
        <v>2.5</v>
      </c>
      <c r="H37">
        <v>36</v>
      </c>
      <c r="K37">
        <v>800</v>
      </c>
      <c r="L37" t="s">
        <v>56</v>
      </c>
      <c r="N37">
        <v>4</v>
      </c>
      <c r="O37">
        <v>1.8</v>
      </c>
      <c r="P37">
        <v>3</v>
      </c>
      <c r="Q37">
        <v>19</v>
      </c>
      <c r="R37">
        <v>0.3</v>
      </c>
      <c r="S37" t="s">
        <v>26</v>
      </c>
      <c r="T37" t="s">
        <v>40</v>
      </c>
      <c r="U37" t="s">
        <v>41</v>
      </c>
    </row>
    <row r="38" spans="1:21">
      <c r="A38" t="str">
        <f>Hyperlink("https://www.diodes.com/part/view/ZXCT1110Q","ZXCT1110Q")</f>
        <v>ZXCT1110Q</v>
      </c>
      <c r="B38" t="str">
        <f>Hyperlink("https://www.diodes.com/assets/Datasheets/ZXCT1107-10Q.pdf","ZXCT1110Q Datasheet")</f>
        <v>ZXCT1110Q Datasheet</v>
      </c>
      <c r="C38" t="s">
        <v>86</v>
      </c>
      <c r="D38" t="s">
        <v>30</v>
      </c>
      <c r="E38" t="s">
        <v>31</v>
      </c>
      <c r="F38" t="s">
        <v>24</v>
      </c>
      <c r="G38">
        <v>2.5</v>
      </c>
      <c r="H38">
        <v>36</v>
      </c>
      <c r="K38">
        <v>800</v>
      </c>
      <c r="L38" t="s">
        <v>56</v>
      </c>
      <c r="N38">
        <v>4</v>
      </c>
      <c r="O38">
        <v>3.5</v>
      </c>
      <c r="P38">
        <v>3</v>
      </c>
      <c r="Q38">
        <v>19</v>
      </c>
      <c r="R38">
        <v>0.3</v>
      </c>
      <c r="S38" t="s">
        <v>26</v>
      </c>
      <c r="T38" t="s">
        <v>40</v>
      </c>
      <c r="U38" t="s">
        <v>41</v>
      </c>
    </row>
    <row r="39" spans="1:21">
      <c r="A39" t="str">
        <f>Hyperlink("https://www.diodes.com/part/view/ZXCT199","ZXCT199")</f>
        <v>ZXCT199</v>
      </c>
      <c r="B39" t="str">
        <f>Hyperlink("https://www.diodes.com/assets/Datasheets/ZXCT199.pdf","ZXCT199 Datasheet")</f>
        <v>ZXCT199 Datasheet</v>
      </c>
      <c r="C39" t="s">
        <v>87</v>
      </c>
      <c r="D39" t="s">
        <v>22</v>
      </c>
      <c r="E39" t="s">
        <v>23</v>
      </c>
      <c r="F39" t="s">
        <v>51</v>
      </c>
      <c r="G39">
        <v>-0.1</v>
      </c>
      <c r="H39">
        <v>26</v>
      </c>
      <c r="I39">
        <v>2.7</v>
      </c>
      <c r="J39">
        <v>26</v>
      </c>
      <c r="L39" t="s">
        <v>88</v>
      </c>
      <c r="M39" t="s">
        <v>89</v>
      </c>
      <c r="O39">
        <v>0.8</v>
      </c>
      <c r="P39">
        <v>65</v>
      </c>
      <c r="R39" t="s">
        <v>90</v>
      </c>
      <c r="S39" t="s">
        <v>26</v>
      </c>
      <c r="T39" t="s">
        <v>91</v>
      </c>
      <c r="U39" t="s">
        <v>92</v>
      </c>
    </row>
    <row r="40" spans="1:21">
      <c r="A40" t="str">
        <f>Hyperlink("https://www.diodes.com/part/view/ZXCT199Q","ZXCT199Q")</f>
        <v>ZXCT199Q</v>
      </c>
      <c r="B40" t="str">
        <f>Hyperlink("https://www.diodes.com/assets/Datasheets/ZXCT199Q.pdf","ZXCT199Q Datasheet")</f>
        <v>ZXCT199Q Datasheet</v>
      </c>
      <c r="C40" t="s">
        <v>93</v>
      </c>
      <c r="D40" t="s">
        <v>30</v>
      </c>
      <c r="E40" t="s">
        <v>31</v>
      </c>
      <c r="F40" t="s">
        <v>51</v>
      </c>
      <c r="G40">
        <v>-0.1</v>
      </c>
      <c r="H40">
        <v>26</v>
      </c>
      <c r="I40">
        <v>2.7</v>
      </c>
      <c r="J40">
        <v>26</v>
      </c>
      <c r="L40" t="s">
        <v>88</v>
      </c>
      <c r="M40" t="s">
        <v>89</v>
      </c>
      <c r="O40">
        <v>0.8</v>
      </c>
      <c r="P40">
        <v>65</v>
      </c>
      <c r="R40" t="s">
        <v>90</v>
      </c>
      <c r="S40" t="s">
        <v>26</v>
      </c>
      <c r="T40" t="s">
        <v>91</v>
      </c>
      <c r="U40" t="s">
        <v>92</v>
      </c>
    </row>
    <row r="41" spans="1:21">
      <c r="A41" t="str">
        <f>Hyperlink("https://www.diodes.com/part/view/ZXCT210","ZXCT210")</f>
        <v>ZXCT210</v>
      </c>
      <c r="B41" t="str">
        <f>Hyperlink("https://www.diodes.com/assets/Datasheets/ZXCT21x.pdf","ZXCT21x Datasheet")</f>
        <v>ZXCT21x Datasheet</v>
      </c>
      <c r="C41" t="s">
        <v>94</v>
      </c>
      <c r="D41" t="s">
        <v>22</v>
      </c>
      <c r="E41" t="s">
        <v>23</v>
      </c>
      <c r="F41" t="s">
        <v>51</v>
      </c>
      <c r="G41">
        <v>-0.1</v>
      </c>
      <c r="H41">
        <v>26</v>
      </c>
      <c r="I41">
        <v>2.7</v>
      </c>
      <c r="J41">
        <v>26</v>
      </c>
      <c r="L41" t="s">
        <v>88</v>
      </c>
      <c r="M41">
        <v>100</v>
      </c>
      <c r="O41" t="s">
        <v>95</v>
      </c>
      <c r="P41">
        <v>65</v>
      </c>
      <c r="R41">
        <v>0.014</v>
      </c>
      <c r="S41" t="s">
        <v>26</v>
      </c>
      <c r="T41" t="s">
        <v>94</v>
      </c>
      <c r="U41" t="s">
        <v>96</v>
      </c>
    </row>
    <row r="42" spans="1:21">
      <c r="A42" t="str">
        <f>Hyperlink("https://www.diodes.com/part/view/ZXCT210Q","ZXCT210Q")</f>
        <v>ZXCT210Q</v>
      </c>
      <c r="B42" t="str">
        <f>Hyperlink("https://www.diodes.com/assets/Datasheets/ZXCT21xQ.pdf","ZXCT21xQ Datasheet")</f>
        <v>ZXCT21xQ Datasheet</v>
      </c>
      <c r="C42" t="s">
        <v>94</v>
      </c>
      <c r="D42" t="s">
        <v>30</v>
      </c>
      <c r="E42" t="s">
        <v>31</v>
      </c>
      <c r="F42" t="s">
        <v>51</v>
      </c>
      <c r="G42">
        <v>-0.1</v>
      </c>
      <c r="H42">
        <v>26</v>
      </c>
      <c r="I42">
        <v>2.7</v>
      </c>
      <c r="J42">
        <v>26</v>
      </c>
      <c r="L42" t="s">
        <v>88</v>
      </c>
      <c r="M42">
        <v>100</v>
      </c>
      <c r="O42">
        <v>0.5</v>
      </c>
      <c r="P42">
        <v>65</v>
      </c>
      <c r="R42">
        <v>0.014</v>
      </c>
      <c r="S42" t="s">
        <v>26</v>
      </c>
      <c r="T42" t="s">
        <v>97</v>
      </c>
      <c r="U42" t="s">
        <v>92</v>
      </c>
    </row>
    <row r="43" spans="1:21">
      <c r="A43" t="str">
        <f>Hyperlink("https://www.diodes.com/part/view/ZXCT211","ZXCT211")</f>
        <v>ZXCT211</v>
      </c>
      <c r="B43" t="str">
        <f>Hyperlink("https://www.diodes.com/assets/Datasheets/ZXCT21x.pdf","ZXCT21x Datasheet")</f>
        <v>ZXCT21x Datasheet</v>
      </c>
      <c r="C43" t="s">
        <v>94</v>
      </c>
      <c r="D43" t="s">
        <v>22</v>
      </c>
      <c r="E43" t="s">
        <v>23</v>
      </c>
      <c r="F43" t="s">
        <v>51</v>
      </c>
      <c r="G43">
        <v>-0.1</v>
      </c>
      <c r="H43">
        <v>26</v>
      </c>
      <c r="I43">
        <v>2.7</v>
      </c>
      <c r="J43">
        <v>26</v>
      </c>
      <c r="L43" t="s">
        <v>88</v>
      </c>
      <c r="M43">
        <v>500</v>
      </c>
      <c r="O43" t="s">
        <v>95</v>
      </c>
      <c r="P43">
        <v>65</v>
      </c>
      <c r="R43">
        <v>0.007</v>
      </c>
      <c r="S43" t="s">
        <v>26</v>
      </c>
      <c r="T43" t="s">
        <v>94</v>
      </c>
      <c r="U43" t="s">
        <v>96</v>
      </c>
    </row>
    <row r="44" spans="1:21">
      <c r="A44" t="str">
        <f>Hyperlink("https://www.diodes.com/part/view/ZXCT211Q","ZXCT211Q")</f>
        <v>ZXCT211Q</v>
      </c>
      <c r="B44" t="str">
        <f>Hyperlink("https://www.diodes.com/assets/Datasheets/ZXCT21xQ.pdf","ZXCT21xQ Datasheet")</f>
        <v>ZXCT21xQ Datasheet</v>
      </c>
      <c r="C44" t="s">
        <v>94</v>
      </c>
      <c r="D44" t="s">
        <v>30</v>
      </c>
      <c r="E44" t="s">
        <v>31</v>
      </c>
      <c r="F44" t="s">
        <v>51</v>
      </c>
      <c r="G44">
        <v>-0.1</v>
      </c>
      <c r="H44">
        <v>26</v>
      </c>
      <c r="I44">
        <v>2.7</v>
      </c>
      <c r="J44">
        <v>26</v>
      </c>
      <c r="L44" t="s">
        <v>88</v>
      </c>
      <c r="M44">
        <v>500</v>
      </c>
      <c r="O44">
        <v>0.5</v>
      </c>
      <c r="P44">
        <v>65</v>
      </c>
      <c r="R44">
        <v>0.007</v>
      </c>
      <c r="S44" t="s">
        <v>98</v>
      </c>
      <c r="T44" t="s">
        <v>97</v>
      </c>
      <c r="U44" t="s">
        <v>92</v>
      </c>
    </row>
    <row r="45" spans="1:21">
      <c r="A45" t="str">
        <f>Hyperlink("https://www.diodes.com/part/view/ZXCT212","ZXCT212")</f>
        <v>ZXCT212</v>
      </c>
      <c r="B45" t="str">
        <f>Hyperlink("https://www.diodes.com/assets/Datasheets/ZXCT21x.pdf","ZXCT21x Datasheet")</f>
        <v>ZXCT21x Datasheet</v>
      </c>
      <c r="C45" t="s">
        <v>94</v>
      </c>
      <c r="D45" t="s">
        <v>22</v>
      </c>
      <c r="E45" t="s">
        <v>23</v>
      </c>
      <c r="F45" t="s">
        <v>51</v>
      </c>
      <c r="G45">
        <v>-0.1</v>
      </c>
      <c r="H45">
        <v>26</v>
      </c>
      <c r="I45">
        <v>2.7</v>
      </c>
      <c r="J45">
        <v>26</v>
      </c>
      <c r="L45" t="s">
        <v>88</v>
      </c>
      <c r="M45" t="s">
        <v>99</v>
      </c>
      <c r="O45" t="s">
        <v>95</v>
      </c>
      <c r="P45">
        <v>65</v>
      </c>
      <c r="R45">
        <v>0.004</v>
      </c>
      <c r="S45" t="s">
        <v>26</v>
      </c>
      <c r="T45" t="s">
        <v>94</v>
      </c>
      <c r="U45" t="s">
        <v>96</v>
      </c>
    </row>
    <row r="46" spans="1:21">
      <c r="A46" t="str">
        <f>Hyperlink("https://www.diodes.com/part/view/ZXCT212Q","ZXCT212Q")</f>
        <v>ZXCT212Q</v>
      </c>
      <c r="B46" t="str">
        <f>Hyperlink("https://www.diodes.com/assets/Datasheets/ZXCT21xQ.pdf","ZXCT21xQ Datasheet")</f>
        <v>ZXCT21xQ Datasheet</v>
      </c>
      <c r="C46" t="s">
        <v>94</v>
      </c>
      <c r="D46" t="s">
        <v>30</v>
      </c>
      <c r="E46" t="s">
        <v>31</v>
      </c>
      <c r="F46" t="s">
        <v>51</v>
      </c>
      <c r="G46">
        <v>-0.1</v>
      </c>
      <c r="H46">
        <v>26</v>
      </c>
      <c r="I46">
        <v>2.7</v>
      </c>
      <c r="J46">
        <v>26</v>
      </c>
      <c r="L46" t="s">
        <v>88</v>
      </c>
      <c r="M46" t="s">
        <v>99</v>
      </c>
      <c r="O46">
        <v>0.5</v>
      </c>
      <c r="P46">
        <v>65</v>
      </c>
      <c r="R46">
        <v>0.004</v>
      </c>
      <c r="S46" t="s">
        <v>98</v>
      </c>
      <c r="T46" t="s">
        <v>97</v>
      </c>
      <c r="U46" t="s">
        <v>92</v>
      </c>
    </row>
    <row r="47" spans="1:21">
      <c r="A47" t="str">
        <f>Hyperlink("https://www.diodes.com/part/view/ZXCT213","ZXCT213")</f>
        <v>ZXCT213</v>
      </c>
      <c r="B47" t="str">
        <f>Hyperlink("https://www.diodes.com/assets/Datasheets/ZXCT21x.pdf","ZXCT21x Datasheet")</f>
        <v>ZXCT21x Datasheet</v>
      </c>
      <c r="C47" t="s">
        <v>94</v>
      </c>
      <c r="D47" t="s">
        <v>22</v>
      </c>
      <c r="E47" t="s">
        <v>23</v>
      </c>
      <c r="F47" t="s">
        <v>51</v>
      </c>
      <c r="G47">
        <v>-0.1</v>
      </c>
      <c r="H47">
        <v>26</v>
      </c>
      <c r="I47">
        <v>2.7</v>
      </c>
      <c r="J47">
        <v>26</v>
      </c>
      <c r="L47" t="s">
        <v>88</v>
      </c>
      <c r="M47">
        <v>50</v>
      </c>
      <c r="O47" t="s">
        <v>95</v>
      </c>
      <c r="P47">
        <v>65</v>
      </c>
      <c r="R47">
        <v>0.08</v>
      </c>
      <c r="S47" t="s">
        <v>26</v>
      </c>
      <c r="T47" t="s">
        <v>94</v>
      </c>
      <c r="U47" t="s">
        <v>96</v>
      </c>
    </row>
    <row r="48" spans="1:21">
      <c r="A48" t="str">
        <f>Hyperlink("https://www.diodes.com/part/view/ZXCT213Q","ZXCT213Q")</f>
        <v>ZXCT213Q</v>
      </c>
      <c r="B48" t="str">
        <f>Hyperlink("https://www.diodes.com/assets/Datasheets/ZXCT21xQ.pdf","ZXCT21xQ Datasheet")</f>
        <v>ZXCT21xQ Datasheet</v>
      </c>
      <c r="C48" t="s">
        <v>94</v>
      </c>
      <c r="D48" t="s">
        <v>30</v>
      </c>
      <c r="E48" t="s">
        <v>31</v>
      </c>
      <c r="F48" t="s">
        <v>51</v>
      </c>
      <c r="G48">
        <v>-0.1</v>
      </c>
      <c r="H48">
        <v>26</v>
      </c>
      <c r="I48">
        <v>2.7</v>
      </c>
      <c r="J48">
        <v>26</v>
      </c>
      <c r="L48" t="s">
        <v>88</v>
      </c>
      <c r="M48">
        <v>50</v>
      </c>
      <c r="O48">
        <v>0.5</v>
      </c>
      <c r="P48">
        <v>65</v>
      </c>
      <c r="R48">
        <v>0.08</v>
      </c>
      <c r="S48" t="s">
        <v>98</v>
      </c>
      <c r="T48" t="s">
        <v>97</v>
      </c>
      <c r="U48" t="s">
        <v>92</v>
      </c>
    </row>
    <row r="49" spans="1:21">
      <c r="A49" t="str">
        <f>Hyperlink("https://www.diodes.com/part/view/ZXCT214","ZXCT214")</f>
        <v>ZXCT214</v>
      </c>
      <c r="B49" t="str">
        <f>Hyperlink("https://www.diodes.com/assets/Datasheets/ZXCT21x.pdf","ZXCT21x Datasheet")</f>
        <v>ZXCT21x Datasheet</v>
      </c>
      <c r="C49" t="s">
        <v>94</v>
      </c>
      <c r="D49" t="s">
        <v>22</v>
      </c>
      <c r="E49" t="s">
        <v>23</v>
      </c>
      <c r="F49" t="s">
        <v>51</v>
      </c>
      <c r="G49">
        <v>-0.1</v>
      </c>
      <c r="H49">
        <v>26</v>
      </c>
      <c r="I49">
        <v>2.7</v>
      </c>
      <c r="J49">
        <v>26</v>
      </c>
      <c r="L49" t="s">
        <v>88</v>
      </c>
      <c r="M49">
        <v>100</v>
      </c>
      <c r="O49" t="s">
        <v>95</v>
      </c>
      <c r="P49">
        <v>65</v>
      </c>
      <c r="R49">
        <v>0.03</v>
      </c>
      <c r="S49" t="s">
        <v>26</v>
      </c>
      <c r="T49" t="s">
        <v>94</v>
      </c>
      <c r="U49" t="s">
        <v>96</v>
      </c>
    </row>
    <row r="50" spans="1:21">
      <c r="A50" t="str">
        <f>Hyperlink("https://www.diodes.com/part/view/ZXCT214Q","ZXCT214Q")</f>
        <v>ZXCT214Q</v>
      </c>
      <c r="B50" t="str">
        <f>Hyperlink("https://www.diodes.com/assets/Datasheets/ZXCT21xQ.pdf","ZXCT21xQ Datasheet")</f>
        <v>ZXCT21xQ Datasheet</v>
      </c>
      <c r="C50" t="s">
        <v>94</v>
      </c>
      <c r="D50" t="s">
        <v>30</v>
      </c>
      <c r="E50" t="s">
        <v>31</v>
      </c>
      <c r="F50" t="s">
        <v>51</v>
      </c>
      <c r="G50">
        <v>-0.1</v>
      </c>
      <c r="H50">
        <v>26</v>
      </c>
      <c r="I50">
        <v>2.7</v>
      </c>
      <c r="J50">
        <v>26</v>
      </c>
      <c r="L50" t="s">
        <v>88</v>
      </c>
      <c r="M50">
        <v>100</v>
      </c>
      <c r="O50">
        <v>0.5</v>
      </c>
      <c r="P50">
        <v>65</v>
      </c>
      <c r="R50">
        <v>0.03</v>
      </c>
      <c r="S50" t="s">
        <v>98</v>
      </c>
      <c r="T50" t="s">
        <v>97</v>
      </c>
      <c r="U50" t="s">
        <v>92</v>
      </c>
    </row>
    <row r="51" spans="1:21">
      <c r="A51" t="str">
        <f>Hyperlink("https://www.diodes.com/part/view/ZXCT215","ZXCT215")</f>
        <v>ZXCT215</v>
      </c>
      <c r="B51" t="str">
        <f>Hyperlink("https://www.diodes.com/assets/Datasheets/ZXCT21x.pdf","ZXCT21x Datasheet")</f>
        <v>ZXCT21x Datasheet</v>
      </c>
      <c r="C51" t="s">
        <v>94</v>
      </c>
      <c r="D51" t="s">
        <v>22</v>
      </c>
      <c r="E51" t="s">
        <v>23</v>
      </c>
      <c r="F51" t="s">
        <v>51</v>
      </c>
      <c r="G51">
        <v>-0.1</v>
      </c>
      <c r="H51">
        <v>26</v>
      </c>
      <c r="I51">
        <v>2.7</v>
      </c>
      <c r="J51">
        <v>26</v>
      </c>
      <c r="L51" t="s">
        <v>88</v>
      </c>
      <c r="M51">
        <v>75</v>
      </c>
      <c r="O51" t="s">
        <v>95</v>
      </c>
      <c r="P51">
        <v>65</v>
      </c>
      <c r="R51">
        <v>0.04</v>
      </c>
      <c r="S51" t="s">
        <v>26</v>
      </c>
      <c r="T51" t="s">
        <v>94</v>
      </c>
      <c r="U51" t="s">
        <v>96</v>
      </c>
    </row>
    <row r="52" spans="1:21">
      <c r="A52" t="str">
        <f>Hyperlink("https://www.diodes.com/part/view/ZXCT215Q","ZXCT215Q")</f>
        <v>ZXCT215Q</v>
      </c>
      <c r="B52" t="str">
        <f>Hyperlink("https://www.diodes.com/assets/Datasheets/ZXCT21xQ.pdf","ZXCT21xQ Datasheet")</f>
        <v>ZXCT21xQ Datasheet</v>
      </c>
      <c r="C52" t="s">
        <v>94</v>
      </c>
      <c r="D52" t="s">
        <v>30</v>
      </c>
      <c r="E52" t="s">
        <v>31</v>
      </c>
      <c r="F52" t="s">
        <v>51</v>
      </c>
      <c r="G52">
        <v>-0.1</v>
      </c>
      <c r="H52">
        <v>26</v>
      </c>
      <c r="I52">
        <v>2.7</v>
      </c>
      <c r="J52">
        <v>26</v>
      </c>
      <c r="L52" t="s">
        <v>88</v>
      </c>
      <c r="M52">
        <v>75</v>
      </c>
      <c r="O52">
        <v>0.5</v>
      </c>
      <c r="P52">
        <v>65</v>
      </c>
      <c r="R52">
        <v>0.04</v>
      </c>
      <c r="S52" t="s">
        <v>98</v>
      </c>
      <c r="T52" t="s">
        <v>97</v>
      </c>
      <c r="U52" t="s">
        <v>92</v>
      </c>
    </row>
  </sheetData>
  <hyperlinks>
    <hyperlink ref="A2" r:id="rId_hyperlink_1" tooltip="ZXCT1008" display="ZXCT1008"/>
    <hyperlink ref="B2" r:id="rId_hyperlink_2" tooltip="ZXCT1008 Datasheet" display="ZXCT1008 Datasheet"/>
    <hyperlink ref="A3" r:id="rId_hyperlink_3" tooltip="ZXCT1008Q" display="ZXCT1008Q"/>
    <hyperlink ref="B3" r:id="rId_hyperlink_4" tooltip="ZXCT1008Q Datasheet" display="ZXCT1008Q Datasheet"/>
    <hyperlink ref="A4" r:id="rId_hyperlink_5" tooltip="ZXCT1009" display="ZXCT1009"/>
    <hyperlink ref="B4" r:id="rId_hyperlink_6" tooltip="ZXCT1009 Datasheet" display="ZXCT1009 Datasheet"/>
    <hyperlink ref="A5" r:id="rId_hyperlink_7" tooltip="ZXCT1009Q" display="ZXCT1009Q"/>
    <hyperlink ref="B5" r:id="rId_hyperlink_8" tooltip="ZXCT1009Q Datasheet" display="ZXCT1009Q Datasheet"/>
    <hyperlink ref="A6" r:id="rId_hyperlink_9" tooltip="ZXCT1010" display="ZXCT1010"/>
    <hyperlink ref="B6" r:id="rId_hyperlink_10" tooltip="ZXCT1010 Datasheet" display="ZXCT1010 Datasheet"/>
    <hyperlink ref="A7" r:id="rId_hyperlink_11" tooltip="ZXCT1011" display="ZXCT1011"/>
    <hyperlink ref="B7" r:id="rId_hyperlink_12" tooltip="ZXCT1011 Datasheet" display="ZXCT1011 Datasheet"/>
    <hyperlink ref="A8" r:id="rId_hyperlink_13" tooltip="ZXCT1012" display="ZXCT1012"/>
    <hyperlink ref="B8" r:id="rId_hyperlink_14" tooltip="ZXCT1012 Datasheet" display="ZXCT1012 Datasheet"/>
    <hyperlink ref="A9" r:id="rId_hyperlink_15" tooltip="ZXCT1020" display="ZXCT1020"/>
    <hyperlink ref="B9" r:id="rId_hyperlink_16" tooltip="ZXCT1020 Datasheet" display="ZXCT1020 Datasheet"/>
    <hyperlink ref="A10" r:id="rId_hyperlink_17" tooltip="ZXCT1021" display="ZXCT1021"/>
    <hyperlink ref="B10" r:id="rId_hyperlink_18" tooltip="ZXCT1021 Datasheet" display="ZXCT1021 Datasheet"/>
    <hyperlink ref="A11" r:id="rId_hyperlink_19" tooltip="ZXCT1022" display="ZXCT1022"/>
    <hyperlink ref="B11" r:id="rId_hyperlink_20" tooltip="ZXCT1022 Datasheet" display="ZXCT1022 Datasheet"/>
    <hyperlink ref="A12" r:id="rId_hyperlink_21" tooltip="ZXCT1023" display="ZXCT1023"/>
    <hyperlink ref="B12" r:id="rId_hyperlink_22" tooltip="ZXCT1023 Datasheet" display="ZXCT1023 Datasheet"/>
    <hyperlink ref="A13" r:id="rId_hyperlink_23" tooltip="ZXCT1032" display="ZXCT1032"/>
    <hyperlink ref="B13" r:id="rId_hyperlink_24" tooltip="ZXCT1032 Datasheet" display="ZXCT1032 Datasheet"/>
    <hyperlink ref="A14" r:id="rId_hyperlink_25" tooltip="ZXCT1041" display="ZXCT1041"/>
    <hyperlink ref="B14" r:id="rId_hyperlink_26" tooltip="ZXCT1041 Datasheet" display="ZXCT1041 Datasheet"/>
    <hyperlink ref="A15" r:id="rId_hyperlink_27" tooltip="ZXCT1050" display="ZXCT1050"/>
    <hyperlink ref="B15" r:id="rId_hyperlink_28" tooltip="ZXCT1050 Datasheet" display="ZXCT1050 Datasheet"/>
    <hyperlink ref="A16" r:id="rId_hyperlink_29" tooltip="ZXCT1051" display="ZXCT1051"/>
    <hyperlink ref="B16" r:id="rId_hyperlink_30" tooltip="ZXCT1051 Datasheet" display="ZXCT1051 Datasheet"/>
    <hyperlink ref="A17" r:id="rId_hyperlink_31" tooltip="ZXCT1080" display="ZXCT1080"/>
    <hyperlink ref="B17" r:id="rId_hyperlink_32" tooltip="ZXCT1080 Datasheet" display="ZXCT1080 Datasheet"/>
    <hyperlink ref="A18" r:id="rId_hyperlink_33" tooltip="ZXCT1080Q" display="ZXCT1080Q"/>
    <hyperlink ref="B18" r:id="rId_hyperlink_34" tooltip="ZXCT1080Q Datasheet" display="ZXCT1080Q Datasheet"/>
    <hyperlink ref="A19" r:id="rId_hyperlink_35" tooltip="ZXCT1081" display="ZXCT1081"/>
    <hyperlink ref="B19" r:id="rId_hyperlink_36" tooltip="ZXCT1081 Datasheet" display="ZXCT1081 Datasheet"/>
    <hyperlink ref="A20" r:id="rId_hyperlink_37" tooltip="ZXCT1081Q" display="ZXCT1081Q"/>
    <hyperlink ref="B20" r:id="rId_hyperlink_38" tooltip="ZXCT1081Q Datasheet" display="ZXCT1081Q Datasheet"/>
    <hyperlink ref="A21" r:id="rId_hyperlink_39" tooltip="ZXCT1082" display="ZXCT1082"/>
    <hyperlink ref="B21" r:id="rId_hyperlink_40" tooltip="ZXCT1082 Datasheet" display="ZXCT1082 Datasheet"/>
    <hyperlink ref="A22" r:id="rId_hyperlink_41" tooltip="ZXCT1082Q" display="ZXCT1082Q"/>
    <hyperlink ref="B22" r:id="rId_hyperlink_42" tooltip="ZXCT1082Q Datasheet" display="ZXCT1082Q Datasheet"/>
    <hyperlink ref="A23" r:id="rId_hyperlink_43" tooltip="ZXCT1083" display="ZXCT1083"/>
    <hyperlink ref="B23" r:id="rId_hyperlink_44" tooltip="ZXCT1083 Datasheet" display="ZXCT1083 Datasheet"/>
    <hyperlink ref="A24" r:id="rId_hyperlink_45" tooltip="ZXCT1083Q" display="ZXCT1083Q"/>
    <hyperlink ref="B24" r:id="rId_hyperlink_46" tooltip="ZXCT1083Q Datasheet" display="ZXCT1083Q Datasheet"/>
    <hyperlink ref="A25" r:id="rId_hyperlink_47" tooltip="ZXCT1084" display="ZXCT1084"/>
    <hyperlink ref="B25" r:id="rId_hyperlink_48" tooltip="ZXCT1084 Datasheet" display="ZXCT1084 Datasheet"/>
    <hyperlink ref="A26" r:id="rId_hyperlink_49" tooltip="ZXCT1084Q" display="ZXCT1084Q"/>
    <hyperlink ref="B26" r:id="rId_hyperlink_50" tooltip="ZXCT1084Q Datasheet" display="ZXCT1084Q Datasheet"/>
    <hyperlink ref="A27" r:id="rId_hyperlink_51" tooltip="ZXCT1085" display="ZXCT1085"/>
    <hyperlink ref="B27" r:id="rId_hyperlink_52" tooltip="ZXCT1085 Datasheet" display="ZXCT1085 Datasheet"/>
    <hyperlink ref="A28" r:id="rId_hyperlink_53" tooltip="ZXCT1085Q" display="ZXCT1085Q"/>
    <hyperlink ref="B28" r:id="rId_hyperlink_54" tooltip="ZXCT1085Q Datasheet" display="ZXCT1085Q Datasheet"/>
    <hyperlink ref="A29" r:id="rId_hyperlink_55" tooltip="ZXCT1086" display="ZXCT1086"/>
    <hyperlink ref="B29" r:id="rId_hyperlink_56" tooltip="ZXCT1086 Datasheet" display="ZXCT1086 Datasheet"/>
    <hyperlink ref="A30" r:id="rId_hyperlink_57" tooltip="ZXCT1086Q" display="ZXCT1086Q"/>
    <hyperlink ref="B30" r:id="rId_hyperlink_58" tooltip="ZXCT1086Q Datasheet" display="ZXCT1086Q Datasheet"/>
    <hyperlink ref="A31" r:id="rId_hyperlink_59" tooltip="ZXCT1087" display="ZXCT1087"/>
    <hyperlink ref="B31" r:id="rId_hyperlink_60" tooltip="ZXCT1087 Datasheet" display="ZXCT1087 Datasheet"/>
    <hyperlink ref="A32" r:id="rId_hyperlink_61" tooltip="ZXCT1087Q" display="ZXCT1087Q"/>
    <hyperlink ref="B32" r:id="rId_hyperlink_62" tooltip="ZXCT1087Q Datasheet" display="ZXCT1087Q Datasheet"/>
    <hyperlink ref="A33" r:id="rId_hyperlink_63" tooltip="ZXCT1107" display="ZXCT1107"/>
    <hyperlink ref="B33" r:id="rId_hyperlink_64" tooltip="ZXCT1107 Datasheet" display="ZXCT1107 Datasheet"/>
    <hyperlink ref="A34" r:id="rId_hyperlink_65" tooltip="ZXCT1107Q" display="ZXCT1107Q"/>
    <hyperlink ref="B34" r:id="rId_hyperlink_66" tooltip="ZXCT1107Q Datasheet" display="ZXCT1107Q Datasheet"/>
    <hyperlink ref="A35" r:id="rId_hyperlink_67" tooltip="ZXCT1109" display="ZXCT1109"/>
    <hyperlink ref="B35" r:id="rId_hyperlink_68" tooltip="ZXCT1109 Datasheet" display="ZXCT1109 Datasheet"/>
    <hyperlink ref="A36" r:id="rId_hyperlink_69" tooltip="ZXCT1109Q" display="ZXCT1109Q"/>
    <hyperlink ref="B36" r:id="rId_hyperlink_70" tooltip="ZXCT1109Q Datasheet" display="ZXCT1109Q Datasheet"/>
    <hyperlink ref="A37" r:id="rId_hyperlink_71" tooltip="ZXCT1110" display="ZXCT1110"/>
    <hyperlink ref="B37" r:id="rId_hyperlink_72" tooltip="ZXCT1110 Datasheet" display="ZXCT1110 Datasheet"/>
    <hyperlink ref="A38" r:id="rId_hyperlink_73" tooltip="ZXCT1110Q" display="ZXCT1110Q"/>
    <hyperlink ref="B38" r:id="rId_hyperlink_74" tooltip="ZXCT1110Q Datasheet" display="ZXCT1110Q Datasheet"/>
    <hyperlink ref="A39" r:id="rId_hyperlink_75" tooltip="ZXCT199" display="ZXCT199"/>
    <hyperlink ref="B39" r:id="rId_hyperlink_76" tooltip="ZXCT199 Datasheet" display="ZXCT199 Datasheet"/>
    <hyperlink ref="A40" r:id="rId_hyperlink_77" tooltip="ZXCT199Q" display="ZXCT199Q"/>
    <hyperlink ref="B40" r:id="rId_hyperlink_78" tooltip="ZXCT199Q Datasheet" display="ZXCT199Q Datasheet"/>
    <hyperlink ref="A41" r:id="rId_hyperlink_79" tooltip="ZXCT210" display="ZXCT210"/>
    <hyperlink ref="B41" r:id="rId_hyperlink_80" tooltip="ZXCT21x Datasheet" display="ZXCT21x Datasheet"/>
    <hyperlink ref="A42" r:id="rId_hyperlink_81" tooltip="ZXCT210Q" display="ZXCT210Q"/>
    <hyperlink ref="B42" r:id="rId_hyperlink_82" tooltip="ZXCT21xQ Datasheet" display="ZXCT21xQ Datasheet"/>
    <hyperlink ref="A43" r:id="rId_hyperlink_83" tooltip="ZXCT211" display="ZXCT211"/>
    <hyperlink ref="B43" r:id="rId_hyperlink_84" tooltip="ZXCT21x Datasheet" display="ZXCT21x Datasheet"/>
    <hyperlink ref="A44" r:id="rId_hyperlink_85" tooltip="ZXCT211Q" display="ZXCT211Q"/>
    <hyperlink ref="B44" r:id="rId_hyperlink_86" tooltip="ZXCT21xQ Datasheet" display="ZXCT21xQ Datasheet"/>
    <hyperlink ref="A45" r:id="rId_hyperlink_87" tooltip="ZXCT212" display="ZXCT212"/>
    <hyperlink ref="B45" r:id="rId_hyperlink_88" tooltip="ZXCT21x Datasheet" display="ZXCT21x Datasheet"/>
    <hyperlink ref="A46" r:id="rId_hyperlink_89" tooltip="ZXCT212Q" display="ZXCT212Q"/>
    <hyperlink ref="B46" r:id="rId_hyperlink_90" tooltip="ZXCT21xQ Datasheet" display="ZXCT21xQ Datasheet"/>
    <hyperlink ref="A47" r:id="rId_hyperlink_91" tooltip="ZXCT213" display="ZXCT213"/>
    <hyperlink ref="B47" r:id="rId_hyperlink_92" tooltip="ZXCT21x Datasheet" display="ZXCT21x Datasheet"/>
    <hyperlink ref="A48" r:id="rId_hyperlink_93" tooltip="ZXCT213Q" display="ZXCT213Q"/>
    <hyperlink ref="B48" r:id="rId_hyperlink_94" tooltip="ZXCT21xQ Datasheet" display="ZXCT21xQ Datasheet"/>
    <hyperlink ref="A49" r:id="rId_hyperlink_95" tooltip="ZXCT214" display="ZXCT214"/>
    <hyperlink ref="B49" r:id="rId_hyperlink_96" tooltip="ZXCT21x Datasheet" display="ZXCT21x Datasheet"/>
    <hyperlink ref="A50" r:id="rId_hyperlink_97" tooltip="ZXCT214Q" display="ZXCT214Q"/>
    <hyperlink ref="B50" r:id="rId_hyperlink_98" tooltip="ZXCT21xQ Datasheet" display="ZXCT21xQ Datasheet"/>
    <hyperlink ref="A51" r:id="rId_hyperlink_99" tooltip="ZXCT215" display="ZXCT215"/>
    <hyperlink ref="B51" r:id="rId_hyperlink_100" tooltip="ZXCT21x Datasheet" display="ZXCT21x Datasheet"/>
    <hyperlink ref="A52" r:id="rId_hyperlink_101" tooltip="ZXCT215Q" display="ZXCT215Q"/>
    <hyperlink ref="B52" r:id="rId_hyperlink_102" tooltip="ZXCT21xQ Datasheet" display="ZXCT21xQ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2024-04-17T20:27:21-05:00</dcterms:created>
  <dcterms:modified xsi:type="dcterms:W3CDTF">2024-04-17T20:27:21-05:00</dcterms:modified>
  <dc:title>Untitled Spreadsheet</dc:title>
  <dc:description/>
  <dc:subject/>
  <cp:keywords/>
  <cp:category/>
</cp:coreProperties>
</file>