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'Worksheet'!$A$1:$AE$83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<sst xmlns="http://schemas.openxmlformats.org/spreadsheetml/2006/main" uniqueCount="186">
  <si>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Part Number</t>
  </si>
  <si>
    <t>Datasheet or Product Brief</t>
  </si>
  <si>
    <t>Product Page</t>
  </si>
  <si>
    <t>Description</t>
  </si>
  <si>
    <t>Application List</t>
  </si>
  <si>
    <t>Protocol List</t>
  </si>
  <si>
    <r>
      <rPr>
        <rFont val="Arial"/>
        <b val="true"/>
        <i val="false"/>
        <strike val="false"/>
        <color rgb="FF000000"/>
        <sz val="8"/>
        <u val="none"/>
      </rPr>
      <t xml:space="preserve">Type</t>
    </r>
  </si>
  <si>
    <r>
      <rPr>
        <rFont val="Arial"/>
        <b val="true"/>
        <i val="false"/>
        <strike val="false"/>
        <color rgb="FF000000"/>
        <sz val="8"/>
        <u val="none"/>
      </rPr>
      <t xml:space="preserve">AEC Qualified</t>
    </r>
  </si>
  <si>
    <r>
      <rPr>
        <rFont val="Arial"/>
        <b val="true"/>
        <i val="false"/>
        <strike val="false"/>
        <color rgb="FF000000"/>
        <sz val="8"/>
        <u val="none"/>
      </rPr>
      <t xml:space="preserve">Compliance (Only Automotive Supports PPAP)</t>
    </r>
  </si>
  <si>
    <r>
      <rPr>
        <rFont val="Arial"/>
        <b val="true"/>
        <i val="false"/>
        <strike val="false"/>
        <color rgb="FF000000"/>
        <sz val="8"/>
        <u val="none"/>
      </rPr>
      <t xml:space="preserve">Quiescent Current Typ (μA)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</si>
  <si>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Operating Ambient Temperature (°C)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</si>
  <si>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Continuous Output Current (A)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</si>
  <si>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(MAX) Maximum Current Limit Fixed (A)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</si>
  <si>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Adjustable Current Limit</t>
    </r>
  </si>
  <si>
    <r>
      <rPr>
        <rFont val="Arial"/>
        <b val="true"/>
        <i val="false"/>
        <strike val="false"/>
        <color rgb="FF000000"/>
        <sz val="8"/>
        <u val="none"/>
      </rPr>
      <t xml:space="preserve">Channels</t>
    </r>
  </si>
  <si>
    <r>
      <rPr>
        <rFont val="Arial"/>
        <b val="true"/>
        <i val="false"/>
        <strike val="false"/>
        <color rgb="FF000000"/>
        <sz val="8"/>
        <u val="none"/>
      </rPr>
      <t xml:space="preserve">Enable Logic</t>
    </r>
  </si>
  <si>
    <r>
      <rPr>
        <rFont val="Arial"/>
        <b val="true"/>
        <i val="false"/>
        <strike val="false"/>
        <color rgb="FF000000"/>
        <sz val="8"/>
        <u val="none"/>
      </rPr>
      <t xml:space="preserve">Minimum Operating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</si>
  <si>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Operating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</si>
  <si>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RDS(ON) (VIN = 5V) Typ (mΩ)</t>
    </r>
  </si>
  <si>
    <r>
      <rPr>
        <rFont val="Arial"/>
        <b val="true"/>
        <i val="false"/>
        <strike val="false"/>
        <color rgb="FF000000"/>
        <sz val="8"/>
        <u val="none"/>
      </rPr>
      <t xml:space="preserve">Reverse Current Block</t>
    </r>
  </si>
  <si>
    <r>
      <rPr>
        <rFont val="Arial"/>
        <b val="true"/>
        <i val="false"/>
        <strike val="false"/>
        <color rgb="FF000000"/>
        <sz val="8"/>
        <u val="none"/>
      </rPr>
      <t xml:space="preserve">Minimum Power Supply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</si>
  <si>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Power Supply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</si>
  <si>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Output Discharge</t>
    </r>
  </si>
  <si>
    <r>
      <rPr>
        <rFont val="Arial"/>
        <b val="true"/>
        <i val="false"/>
        <strike val="false"/>
        <color rgb="FF000000"/>
        <sz val="8"/>
        <u val="none"/>
      </rPr>
      <t xml:space="preserve">(TYP) Output Rise Time mS</t>
    </r>
  </si>
  <si>
    <r>
      <rPr>
        <rFont val="Arial"/>
        <b val="true"/>
        <i val="false"/>
        <strike val="false"/>
        <color rgb="FF000000"/>
        <sz val="8"/>
        <u val="none"/>
      </rPr>
      <t xml:space="preserve">OCP Output Latch Off</t>
    </r>
  </si>
  <si>
    <r>
      <rPr>
        <rFont val="Arial"/>
        <b val="true"/>
        <i val="false"/>
        <strike val="false"/>
        <color rgb="FF000000"/>
        <sz val="8"/>
        <u val="none"/>
      </rPr>
      <t xml:space="preserve">OCP/SCP</t>
    </r>
  </si>
  <si>
    <r>
      <rPr>
        <rFont val="Arial"/>
        <b val="true"/>
        <i val="false"/>
        <strike val="false"/>
        <color rgb="FF000000"/>
        <sz val="8"/>
        <u val="none"/>
      </rPr>
      <t xml:space="preserve">OCP Flag</t>
    </r>
  </si>
  <si>
    <r>
      <rPr>
        <rFont val="Arial"/>
        <b val="true"/>
        <i val="false"/>
        <strike val="false"/>
        <color rgb="FF000000"/>
        <sz val="8"/>
        <u val="none"/>
      </rPr>
      <t xml:space="preserve">Power Good</t>
    </r>
  </si>
  <si>
    <r>
      <rPr>
        <rFont val="Arial"/>
        <b val="true"/>
        <i val="false"/>
        <strike val="false"/>
        <color rgb="FF000000"/>
        <sz val="8"/>
        <u val="none"/>
      </rPr>
      <t xml:space="preserve">Overtemperature Protection</t>
    </r>
  </si>
  <si>
    <r>
      <rPr>
        <rFont val="Arial"/>
        <b val="true"/>
        <i val="false"/>
        <strike val="false"/>
        <color rgb="FF000000"/>
        <sz val="8"/>
        <u val="none"/>
      </rPr>
      <t xml:space="preserve">UL Certificate</t>
    </r>
  </si>
  <si>
    <t>Packages</t>
  </si>
  <si>
    <t>AP2101</t>
  </si>
  <si>
    <t>2A Single Channel Current-Limited Power Switch</t>
  </si>
  <si>
    <t>OCP Switch</t>
  </si>
  <si>
    <t>No</t>
  </si>
  <si>
    <t>Standard</t>
  </si>
  <si>
    <t>-35~85</t>
  </si>
  <si>
    <t>Active Low</t>
  </si>
  <si>
    <t>90, 95</t>
  </si>
  <si>
    <t>Yes</t>
  </si>
  <si>
    <t>MSOP-8EP, SO-8</t>
  </si>
  <si>
    <t>AP2111</t>
  </si>
  <si>
    <t>Active High</t>
  </si>
  <si>
    <t>MSOP-8EP, SO-8, SOT223, SOT25</t>
  </si>
  <si>
    <t>AP2141</t>
  </si>
  <si>
    <t>0.5A Single Channel Current-Limited Power Switch</t>
  </si>
  <si>
    <t>-40~85</t>
  </si>
  <si>
    <t>MSOP-8EP, SO-8, SOT25, U-DFN2018-6</t>
  </si>
  <si>
    <t>AP21410</t>
  </si>
  <si>
    <t>0.2A Single Channel Current-Limited Power Switch</t>
  </si>
  <si>
    <t>U-DFN2018-6</t>
  </si>
  <si>
    <t>AP2141D</t>
  </si>
  <si>
    <t>0.5 Single Channel Current-Limited Power Switch With Output Discharge</t>
  </si>
  <si>
    <t>MSOP-8EP, SO-8, SOT25, U-DFN2018-6, MSOP-8</t>
  </si>
  <si>
    <t>AP2142</t>
  </si>
  <si>
    <t>0.5A Dual Channel Current-Limited Power Switch</t>
  </si>
  <si>
    <t>115, 120</t>
  </si>
  <si>
    <t>AP2142A</t>
  </si>
  <si>
    <t>0.5A Dual Channel Current-Limited Power Switch With Output Discharge</t>
  </si>
  <si>
    <t>85, 90</t>
  </si>
  <si>
    <t>MSOP-8EP, SO-8, U-DFN3030-8 (Type E), U-DFN3030-8</t>
  </si>
  <si>
    <t>AP2145</t>
  </si>
  <si>
    <t>AP2146</t>
  </si>
  <si>
    <t>90, 100</t>
  </si>
  <si>
    <t>AP2151</t>
  </si>
  <si>
    <t>AP21510</t>
  </si>
  <si>
    <t>AP2151A</t>
  </si>
  <si>
    <t>AP2151D</t>
  </si>
  <si>
    <t>AP2152</t>
  </si>
  <si>
    <t>AP2152A</t>
  </si>
  <si>
    <t>AP2156</t>
  </si>
  <si>
    <t>AP2161</t>
  </si>
  <si>
    <t>1A Single Channel Current-Limited Power Switch</t>
  </si>
  <si>
    <t>AP2161A</t>
  </si>
  <si>
    <t>SO-8, SOT25, U-DFN2018-6, MSOP-8EP</t>
  </si>
  <si>
    <t>AP2161D</t>
  </si>
  <si>
    <t>1A Single Channel Current-Limited Power Switch With Output Discharge</t>
  </si>
  <si>
    <t>MSOP-8, MSOP-8EP, SO-8, SOT25, U-DFN2018-6</t>
  </si>
  <si>
    <t>AP2162</t>
  </si>
  <si>
    <t>1A Dual Channel Current-Limited Power Switch</t>
  </si>
  <si>
    <t>AP2162A</t>
  </si>
  <si>
    <t>1A Dual Channel Current-Limited Power Switch With Output Discharge</t>
  </si>
  <si>
    <t>AP2166</t>
  </si>
  <si>
    <t>AP2171</t>
  </si>
  <si>
    <t>AP2171A</t>
  </si>
  <si>
    <t>AP2171D</t>
  </si>
  <si>
    <t>AP2172</t>
  </si>
  <si>
    <t>AP2172A</t>
  </si>
  <si>
    <t>SO-8, U-DFN3030-8, MSOP-8EP</t>
  </si>
  <si>
    <t>AP2176</t>
  </si>
  <si>
    <t>90,100</t>
  </si>
  <si>
    <t>AP2181</t>
  </si>
  <si>
    <t>1.5A Single Channel Current-Limited Power Switch</t>
  </si>
  <si>
    <t>AP2181A</t>
  </si>
  <si>
    <t>AP2181D</t>
  </si>
  <si>
    <t>1.5A Single Channel Current-Limited Power Switch With Output Discharge</t>
  </si>
  <si>
    <t>AP2182</t>
  </si>
  <si>
    <t>1.5A Dual Channel Current-Limited Power Switch</t>
  </si>
  <si>
    <t>AP2182A</t>
  </si>
  <si>
    <t>AP2186</t>
  </si>
  <si>
    <t>AP2191</t>
  </si>
  <si>
    <t>AP2191A</t>
  </si>
  <si>
    <t>AP2191D</t>
  </si>
  <si>
    <t>AP2192</t>
  </si>
  <si>
    <t>AP2192A</t>
  </si>
  <si>
    <t>AP2196</t>
  </si>
  <si>
    <t>AP22615</t>
  </si>
  <si>
    <t>3.0A Adjustable Single Channel Power Distribution Switch With Output Ovp</t>
  </si>
  <si>
    <t>OCP/OVP Switch</t>
  </si>
  <si>
    <t>Adjustable</t>
  </si>
  <si>
    <t>TSOT26</t>
  </si>
  <si>
    <t>AP22652</t>
  </si>
  <si>
    <t>Precision Adjustable Current-Limited Power Switches</t>
  </si>
  <si>
    <t>SOT26, W-DFN2020-6 (Type A1)</t>
  </si>
  <si>
    <t>AP22652A</t>
  </si>
  <si>
    <t>AP22653</t>
  </si>
  <si>
    <t>AP22653A</t>
  </si>
  <si>
    <t>AP22653Q</t>
  </si>
  <si>
    <t>Precision-adjustable Current-limited Power Switches</t>
  </si>
  <si>
    <t>USB 2.0</t>
  </si>
  <si>
    <t>Automotive</t>
  </si>
  <si>
    <t>SOT26</t>
  </si>
  <si>
    <t>AP22654</t>
  </si>
  <si>
    <t>Precision Adjustable Current-Limit Power Switches</t>
  </si>
  <si>
    <t>USB 3.2 Gen 2, USB 3.2 Gen 1, USB 2.0, USB Type-C AC-DC Chargers/ Adapters</t>
  </si>
  <si>
    <t>TSOT26 (Type A1), TSOT26</t>
  </si>
  <si>
    <t>AP22654Q</t>
  </si>
  <si>
    <t>USB 3.2 Gen 2, USB Type-C Smartphone Solution, USB 3.2 Gen 1, USB 2.0, USB Type-C AC-DC Chargers/ Adapters</t>
  </si>
  <si>
    <t>AP22655</t>
  </si>
  <si>
    <t>AP22655Q</t>
  </si>
  <si>
    <t>AP22804A</t>
  </si>
  <si>
    <t>Single Channel Power Distribution Load Switch</t>
  </si>
  <si>
    <t>MSOP-8, SOT25, U-DFN2020-6</t>
  </si>
  <si>
    <t>AP22804B</t>
  </si>
  <si>
    <t>YES</t>
  </si>
  <si>
    <t>AP22814A</t>
  </si>
  <si>
    <t>AP22814B</t>
  </si>
  <si>
    <t>AP22815</t>
  </si>
  <si>
    <t>3.0A Single Channel Power Distribution Switch With Output Ovp</t>
  </si>
  <si>
    <t>TSOT25</t>
  </si>
  <si>
    <t>AP22816A</t>
  </si>
  <si>
    <t>1.0A/1.5A/2.0A Single Channel Power Distribution Load Switch</t>
  </si>
  <si>
    <t>AP22816B</t>
  </si>
  <si>
    <t>AP22817A</t>
  </si>
  <si>
    <t>AP22817B</t>
  </si>
  <si>
    <t>AP22818A</t>
  </si>
  <si>
    <t>MSOP-8, TSOT25</t>
  </si>
  <si>
    <t>AP22818B</t>
  </si>
  <si>
    <t>AP2301</t>
  </si>
  <si>
    <t>2.0A Single Channel Current-Limited Power Switch</t>
  </si>
  <si>
    <t>MSOP-8EP, SO-8, U-DFN2020-6, U-DFN3030-8 (Type E), U-DFN3030-8, MSOP-8</t>
  </si>
  <si>
    <t>AP2301A</t>
  </si>
  <si>
    <t>MSOP-8, MSOP-8EP, SO-8, U-DFN2020-6, U-DFN3030-8 (Type E), U-DFN3030-8</t>
  </si>
  <si>
    <t>AP2311</t>
  </si>
  <si>
    <t>AP2311A</t>
  </si>
  <si>
    <t>AP2331</t>
  </si>
  <si>
    <t>No Enable</t>
  </si>
  <si>
    <t>SC59, SOT23, U-DFN2020-3</t>
  </si>
  <si>
    <t>AP2331TD</t>
  </si>
  <si>
    <t>0.2A Single Channel Current-Limited Load Switch With Output Transient Discharge</t>
  </si>
  <si>
    <t>SOT23, SC59</t>
  </si>
  <si>
    <t>AP2337</t>
  </si>
  <si>
    <t>1.0A Single Channel Current-Limited Load Switch</t>
  </si>
  <si>
    <t>SOT23</t>
  </si>
  <si>
    <t>AP2401</t>
  </si>
  <si>
    <t>2.0A Single Channel Current-Limited Power Switch With Latch-Off</t>
  </si>
  <si>
    <t>MSOP-8, MSOP-8EP, SO-8, U-DFN2020-6, U-DFN3030-8 (Type E), SOT26, U-DFN2018-6, U-DFN3030-8</t>
  </si>
  <si>
    <t>AP2401A</t>
  </si>
  <si>
    <t>MSOP-8, MSOP-8EP, SO-8, U-DFN2020-6, U-DFN3030-8</t>
  </si>
  <si>
    <t>AP2411</t>
  </si>
  <si>
    <t>AP2411A</t>
  </si>
  <si>
    <t>AP2501A</t>
  </si>
  <si>
    <t>2.5A Single Channel Current - Limited Power Switch</t>
  </si>
  <si>
    <t>AP2511</t>
  </si>
  <si>
    <t>2.5A Single Channel Current-Limited Power Switch</t>
  </si>
  <si>
    <t>AP2511A</t>
  </si>
  <si>
    <t>AP2810B</t>
  </si>
  <si>
    <t>1.0A High-Side Power Distribution Switch With Enable And Flag</t>
  </si>
  <si>
    <t>MSOP-8, SO-8</t>
  </si>
  <si>
    <t>AP2810C</t>
  </si>
  <si>
    <t>AP2810D</t>
  </si>
  <si>
    <t>AP2815A</t>
  </si>
  <si>
    <t>1.5A High-Side Power Distribution Switch With Enable And Flag</t>
  </si>
  <si>
    <t>AP2815B</t>
  </si>
  <si>
    <t>AP2815C</t>
  </si>
  <si>
    <t>AP2815D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</si>
</sst>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2c2c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odes.com/datasheet/download/AP2101.pdf" TargetMode="External"/><Relationship Id="rId_hyperlink_2" Type="http://schemas.openxmlformats.org/officeDocument/2006/relationships/hyperlink" Target="https://www.diodes.com/part/view/AP2101" TargetMode="External"/><Relationship Id="rId_hyperlink_3" Type="http://schemas.openxmlformats.org/officeDocument/2006/relationships/hyperlink" Target="https://www.diodes.com/datasheet/download/AP2111.pdf" TargetMode="External"/><Relationship Id="rId_hyperlink_4" Type="http://schemas.openxmlformats.org/officeDocument/2006/relationships/hyperlink" Target="https://www.diodes.com/part/view/AP2111" TargetMode="External"/><Relationship Id="rId_hyperlink_5" Type="http://schemas.openxmlformats.org/officeDocument/2006/relationships/hyperlink" Target="https://www.diodes.com/datasheet/download/AP2141-51.pdf" TargetMode="External"/><Relationship Id="rId_hyperlink_6" Type="http://schemas.openxmlformats.org/officeDocument/2006/relationships/hyperlink" Target="https://www.diodes.com/part/view/AP2141" TargetMode="External"/><Relationship Id="rId_hyperlink_7" Type="http://schemas.openxmlformats.org/officeDocument/2006/relationships/hyperlink" Target="https://www.diodes.com/datasheet/download/AP21410.pdf" TargetMode="External"/><Relationship Id="rId_hyperlink_8" Type="http://schemas.openxmlformats.org/officeDocument/2006/relationships/hyperlink" Target="https://www.diodes.com/part/view/AP21410" TargetMode="External"/><Relationship Id="rId_hyperlink_9" Type="http://schemas.openxmlformats.org/officeDocument/2006/relationships/hyperlink" Target="https://www.diodes.com/datasheet/download/AP2141D.pdf" TargetMode="External"/><Relationship Id="rId_hyperlink_10" Type="http://schemas.openxmlformats.org/officeDocument/2006/relationships/hyperlink" Target="https://www.diodes.com/part/view/AP2141D" TargetMode="External"/><Relationship Id="rId_hyperlink_11" Type="http://schemas.openxmlformats.org/officeDocument/2006/relationships/hyperlink" Target="https://www.diodes.com/datasheet/download/AP2142.pdf" TargetMode="External"/><Relationship Id="rId_hyperlink_12" Type="http://schemas.openxmlformats.org/officeDocument/2006/relationships/hyperlink" Target="https://www.diodes.com/part/view/AP2142" TargetMode="External"/><Relationship Id="rId_hyperlink_13" Type="http://schemas.openxmlformats.org/officeDocument/2006/relationships/hyperlink" Target="https://www.diodes.com/datasheet/download/AP2142A.pdf" TargetMode="External"/><Relationship Id="rId_hyperlink_14" Type="http://schemas.openxmlformats.org/officeDocument/2006/relationships/hyperlink" Target="https://www.diodes.com/part/view/AP2142A" TargetMode="External"/><Relationship Id="rId_hyperlink_15" Type="http://schemas.openxmlformats.org/officeDocument/2006/relationships/hyperlink" Target="https://www.diodes.com/datasheet/download/AP2145.pdf" TargetMode="External"/><Relationship Id="rId_hyperlink_16" Type="http://schemas.openxmlformats.org/officeDocument/2006/relationships/hyperlink" Target="https://www.diodes.com/part/view/AP2145" TargetMode="External"/><Relationship Id="rId_hyperlink_17" Type="http://schemas.openxmlformats.org/officeDocument/2006/relationships/hyperlink" Target="https://www.diodes.com/datasheet/download/AP2146.pdf" TargetMode="External"/><Relationship Id="rId_hyperlink_18" Type="http://schemas.openxmlformats.org/officeDocument/2006/relationships/hyperlink" Target="https://www.diodes.com/part/view/AP2146" TargetMode="External"/><Relationship Id="rId_hyperlink_19" Type="http://schemas.openxmlformats.org/officeDocument/2006/relationships/hyperlink" Target="https://www.diodes.com/datasheet/download/AP2141-51.pdf" TargetMode="External"/><Relationship Id="rId_hyperlink_20" Type="http://schemas.openxmlformats.org/officeDocument/2006/relationships/hyperlink" Target="https://www.diodes.com/part/view/AP2151" TargetMode="External"/><Relationship Id="rId_hyperlink_21" Type="http://schemas.openxmlformats.org/officeDocument/2006/relationships/hyperlink" Target="https://www.diodes.com/datasheet/download/AP21510.pdf" TargetMode="External"/><Relationship Id="rId_hyperlink_22" Type="http://schemas.openxmlformats.org/officeDocument/2006/relationships/hyperlink" Target="https://www.diodes.com/part/view/AP21510" TargetMode="External"/><Relationship Id="rId_hyperlink_23" Type="http://schemas.openxmlformats.org/officeDocument/2006/relationships/hyperlink" Target="https://www.diodes.com/datasheet/download/AP2151A.pdf" TargetMode="External"/><Relationship Id="rId_hyperlink_24" Type="http://schemas.openxmlformats.org/officeDocument/2006/relationships/hyperlink" Target="https://www.diodes.com/part/view/AP2151A" TargetMode="External"/><Relationship Id="rId_hyperlink_25" Type="http://schemas.openxmlformats.org/officeDocument/2006/relationships/hyperlink" Target="https://www.diodes.com/datasheet/download/AP2151D.pdf" TargetMode="External"/><Relationship Id="rId_hyperlink_26" Type="http://schemas.openxmlformats.org/officeDocument/2006/relationships/hyperlink" Target="https://www.diodes.com/part/view/AP2151D" TargetMode="External"/><Relationship Id="rId_hyperlink_27" Type="http://schemas.openxmlformats.org/officeDocument/2006/relationships/hyperlink" Target="https://www.diodes.com/datasheet/download/AP2152.pdf" TargetMode="External"/><Relationship Id="rId_hyperlink_28" Type="http://schemas.openxmlformats.org/officeDocument/2006/relationships/hyperlink" Target="https://www.diodes.com/part/view/AP2152" TargetMode="External"/><Relationship Id="rId_hyperlink_29" Type="http://schemas.openxmlformats.org/officeDocument/2006/relationships/hyperlink" Target="https://www.diodes.com/datasheet/download/AP2152A.pdf" TargetMode="External"/><Relationship Id="rId_hyperlink_30" Type="http://schemas.openxmlformats.org/officeDocument/2006/relationships/hyperlink" Target="https://www.diodes.com/part/view/AP2152A" TargetMode="External"/><Relationship Id="rId_hyperlink_31" Type="http://schemas.openxmlformats.org/officeDocument/2006/relationships/hyperlink" Target="https://www.diodes.com/datasheet/download/AP2156.pdf" TargetMode="External"/><Relationship Id="rId_hyperlink_32" Type="http://schemas.openxmlformats.org/officeDocument/2006/relationships/hyperlink" Target="https://www.diodes.com/part/view/AP2156" TargetMode="External"/><Relationship Id="rId_hyperlink_33" Type="http://schemas.openxmlformats.org/officeDocument/2006/relationships/hyperlink" Target="https://www.diodes.com/datasheet/download/AP2161.pdf" TargetMode="External"/><Relationship Id="rId_hyperlink_34" Type="http://schemas.openxmlformats.org/officeDocument/2006/relationships/hyperlink" Target="https://www.diodes.com/part/view/AP2161" TargetMode="External"/><Relationship Id="rId_hyperlink_35" Type="http://schemas.openxmlformats.org/officeDocument/2006/relationships/hyperlink" Target="https://www.diodes.com/datasheet/download/AP2161A.pdf" TargetMode="External"/><Relationship Id="rId_hyperlink_36" Type="http://schemas.openxmlformats.org/officeDocument/2006/relationships/hyperlink" Target="https://www.diodes.com/part/view/AP2161A" TargetMode="External"/><Relationship Id="rId_hyperlink_37" Type="http://schemas.openxmlformats.org/officeDocument/2006/relationships/hyperlink" Target="https://www.diodes.com/datasheet/download/AP2161D.pdf" TargetMode="External"/><Relationship Id="rId_hyperlink_38" Type="http://schemas.openxmlformats.org/officeDocument/2006/relationships/hyperlink" Target="https://www.diodes.com/part/view/AP2161D" TargetMode="External"/><Relationship Id="rId_hyperlink_39" Type="http://schemas.openxmlformats.org/officeDocument/2006/relationships/hyperlink" Target="https://www.diodes.com/datasheet/download/AP2162.pdf" TargetMode="External"/><Relationship Id="rId_hyperlink_40" Type="http://schemas.openxmlformats.org/officeDocument/2006/relationships/hyperlink" Target="https://www.diodes.com/part/view/AP2162" TargetMode="External"/><Relationship Id="rId_hyperlink_41" Type="http://schemas.openxmlformats.org/officeDocument/2006/relationships/hyperlink" Target="https://www.diodes.com/datasheet/download/AP2162A.pdf" TargetMode="External"/><Relationship Id="rId_hyperlink_42" Type="http://schemas.openxmlformats.org/officeDocument/2006/relationships/hyperlink" Target="https://www.diodes.com/part/view/AP2162A" TargetMode="External"/><Relationship Id="rId_hyperlink_43" Type="http://schemas.openxmlformats.org/officeDocument/2006/relationships/hyperlink" Target="https://www.diodes.com/datasheet/download/AP2166.pdf" TargetMode="External"/><Relationship Id="rId_hyperlink_44" Type="http://schemas.openxmlformats.org/officeDocument/2006/relationships/hyperlink" Target="https://www.diodes.com/part/view/AP2166" TargetMode="External"/><Relationship Id="rId_hyperlink_45" Type="http://schemas.openxmlformats.org/officeDocument/2006/relationships/hyperlink" Target="https://www.diodes.com/datasheet/download/AP2171.pdf" TargetMode="External"/><Relationship Id="rId_hyperlink_46" Type="http://schemas.openxmlformats.org/officeDocument/2006/relationships/hyperlink" Target="https://www.diodes.com/part/view/AP2171" TargetMode="External"/><Relationship Id="rId_hyperlink_47" Type="http://schemas.openxmlformats.org/officeDocument/2006/relationships/hyperlink" Target="https://www.diodes.com/datasheet/download/AP2171A.pdf" TargetMode="External"/><Relationship Id="rId_hyperlink_48" Type="http://schemas.openxmlformats.org/officeDocument/2006/relationships/hyperlink" Target="https://www.diodes.com/part/view/AP2171A" TargetMode="External"/><Relationship Id="rId_hyperlink_49" Type="http://schemas.openxmlformats.org/officeDocument/2006/relationships/hyperlink" Target="https://www.diodes.com/datasheet/download/AP2171D.pdf" TargetMode="External"/><Relationship Id="rId_hyperlink_50" Type="http://schemas.openxmlformats.org/officeDocument/2006/relationships/hyperlink" Target="https://www.diodes.com/part/view/AP2171D" TargetMode="External"/><Relationship Id="rId_hyperlink_51" Type="http://schemas.openxmlformats.org/officeDocument/2006/relationships/hyperlink" Target="https://www.diodes.com/datasheet/download/AP2172.pdf" TargetMode="External"/><Relationship Id="rId_hyperlink_52" Type="http://schemas.openxmlformats.org/officeDocument/2006/relationships/hyperlink" Target="https://www.diodes.com/part/view/AP2172" TargetMode="External"/><Relationship Id="rId_hyperlink_53" Type="http://schemas.openxmlformats.org/officeDocument/2006/relationships/hyperlink" Target="https://www.diodes.com/datasheet/download/AP2172A.pdf" TargetMode="External"/><Relationship Id="rId_hyperlink_54" Type="http://schemas.openxmlformats.org/officeDocument/2006/relationships/hyperlink" Target="https://www.diodes.com/part/view/AP2172A" TargetMode="External"/><Relationship Id="rId_hyperlink_55" Type="http://schemas.openxmlformats.org/officeDocument/2006/relationships/hyperlink" Target="https://www.diodes.com/datasheet/download/AP2176.pdf" TargetMode="External"/><Relationship Id="rId_hyperlink_56" Type="http://schemas.openxmlformats.org/officeDocument/2006/relationships/hyperlink" Target="https://www.diodes.com/part/view/AP2176" TargetMode="External"/><Relationship Id="rId_hyperlink_57" Type="http://schemas.openxmlformats.org/officeDocument/2006/relationships/hyperlink" Target="https://www.diodes.com/datasheet/download/AP2181.pdf" TargetMode="External"/><Relationship Id="rId_hyperlink_58" Type="http://schemas.openxmlformats.org/officeDocument/2006/relationships/hyperlink" Target="https://www.diodes.com/part/view/AP2181" TargetMode="External"/><Relationship Id="rId_hyperlink_59" Type="http://schemas.openxmlformats.org/officeDocument/2006/relationships/hyperlink" Target="https://www.diodes.com/datasheet/download/AP2181A.pdf" TargetMode="External"/><Relationship Id="rId_hyperlink_60" Type="http://schemas.openxmlformats.org/officeDocument/2006/relationships/hyperlink" Target="https://www.diodes.com/part/view/AP2181A" TargetMode="External"/><Relationship Id="rId_hyperlink_61" Type="http://schemas.openxmlformats.org/officeDocument/2006/relationships/hyperlink" Target="https://www.diodes.com/datasheet/download/AP2181D+91D.pdf" TargetMode="External"/><Relationship Id="rId_hyperlink_62" Type="http://schemas.openxmlformats.org/officeDocument/2006/relationships/hyperlink" Target="https://www.diodes.com/part/view/AP2181D" TargetMode="External"/><Relationship Id="rId_hyperlink_63" Type="http://schemas.openxmlformats.org/officeDocument/2006/relationships/hyperlink" Target="https://www.diodes.com/datasheet/download/AP2182.pdf" TargetMode="External"/><Relationship Id="rId_hyperlink_64" Type="http://schemas.openxmlformats.org/officeDocument/2006/relationships/hyperlink" Target="https://www.diodes.com/part/view/AP2182" TargetMode="External"/><Relationship Id="rId_hyperlink_65" Type="http://schemas.openxmlformats.org/officeDocument/2006/relationships/hyperlink" Target="https://www.diodes.com/datasheet/download/AP2182A.pdf" TargetMode="External"/><Relationship Id="rId_hyperlink_66" Type="http://schemas.openxmlformats.org/officeDocument/2006/relationships/hyperlink" Target="https://www.diodes.com/part/view/AP2182A" TargetMode="External"/><Relationship Id="rId_hyperlink_67" Type="http://schemas.openxmlformats.org/officeDocument/2006/relationships/hyperlink" Target="https://www.diodes.com/datasheet/download/AP2186.pdf" TargetMode="External"/><Relationship Id="rId_hyperlink_68" Type="http://schemas.openxmlformats.org/officeDocument/2006/relationships/hyperlink" Target="https://www.diodes.com/part/view/AP2186" TargetMode="External"/><Relationship Id="rId_hyperlink_69" Type="http://schemas.openxmlformats.org/officeDocument/2006/relationships/hyperlink" Target="https://www.diodes.com/datasheet/download/AP2191.pdf" TargetMode="External"/><Relationship Id="rId_hyperlink_70" Type="http://schemas.openxmlformats.org/officeDocument/2006/relationships/hyperlink" Target="https://www.diodes.com/part/view/AP2191" TargetMode="External"/><Relationship Id="rId_hyperlink_71" Type="http://schemas.openxmlformats.org/officeDocument/2006/relationships/hyperlink" Target="https://www.diodes.com/datasheet/download/AP2191A.pdf" TargetMode="External"/><Relationship Id="rId_hyperlink_72" Type="http://schemas.openxmlformats.org/officeDocument/2006/relationships/hyperlink" Target="https://www.diodes.com/part/view/AP2191A" TargetMode="External"/><Relationship Id="rId_hyperlink_73" Type="http://schemas.openxmlformats.org/officeDocument/2006/relationships/hyperlink" Target="https://www.diodes.com/datasheet/download/AP2191D.pdf" TargetMode="External"/><Relationship Id="rId_hyperlink_74" Type="http://schemas.openxmlformats.org/officeDocument/2006/relationships/hyperlink" Target="https://www.diodes.com/part/view/AP2191D" TargetMode="External"/><Relationship Id="rId_hyperlink_75" Type="http://schemas.openxmlformats.org/officeDocument/2006/relationships/hyperlink" Target="https://www.diodes.com/datasheet/download/AP2192.pdf" TargetMode="External"/><Relationship Id="rId_hyperlink_76" Type="http://schemas.openxmlformats.org/officeDocument/2006/relationships/hyperlink" Target="https://www.diodes.com/part/view/AP2192" TargetMode="External"/><Relationship Id="rId_hyperlink_77" Type="http://schemas.openxmlformats.org/officeDocument/2006/relationships/hyperlink" Target="https://www.diodes.com/datasheet/download/AP2192A.pdf" TargetMode="External"/><Relationship Id="rId_hyperlink_78" Type="http://schemas.openxmlformats.org/officeDocument/2006/relationships/hyperlink" Target="https://www.diodes.com/part/view/AP2192A" TargetMode="External"/><Relationship Id="rId_hyperlink_79" Type="http://schemas.openxmlformats.org/officeDocument/2006/relationships/hyperlink" Target="https://www.diodes.com/datasheet/download/AP2196.pdf" TargetMode="External"/><Relationship Id="rId_hyperlink_80" Type="http://schemas.openxmlformats.org/officeDocument/2006/relationships/hyperlink" Target="https://www.diodes.com/part/view/AP2196" TargetMode="External"/><Relationship Id="rId_hyperlink_81" Type="http://schemas.openxmlformats.org/officeDocument/2006/relationships/hyperlink" Target="https://www.diodes.com/datasheet/download/AP22815_615.pdf" TargetMode="External"/><Relationship Id="rId_hyperlink_82" Type="http://schemas.openxmlformats.org/officeDocument/2006/relationships/hyperlink" Target="https://www.diodes.com/part/view/AP22615" TargetMode="External"/><Relationship Id="rId_hyperlink_83" Type="http://schemas.openxmlformats.org/officeDocument/2006/relationships/hyperlink" Target="https://www.diodes.com/datasheet/download/AP22652_AP22653_AP22652A_AP22653A.pdf" TargetMode="External"/><Relationship Id="rId_hyperlink_84" Type="http://schemas.openxmlformats.org/officeDocument/2006/relationships/hyperlink" Target="https://www.diodes.com/part/view/AP22652" TargetMode="External"/><Relationship Id="rId_hyperlink_85" Type="http://schemas.openxmlformats.org/officeDocument/2006/relationships/hyperlink" Target="https://www.diodes.com/datasheet/download/AP22652_AP22653_AP22652A_AP22653A.pdf" TargetMode="External"/><Relationship Id="rId_hyperlink_86" Type="http://schemas.openxmlformats.org/officeDocument/2006/relationships/hyperlink" Target="https://www.diodes.com/part/view/AP22652A" TargetMode="External"/><Relationship Id="rId_hyperlink_87" Type="http://schemas.openxmlformats.org/officeDocument/2006/relationships/hyperlink" Target="https://www.diodes.com/datasheet/download/AP22652_AP22653_AP22652A_AP22653A.pdf" TargetMode="External"/><Relationship Id="rId_hyperlink_88" Type="http://schemas.openxmlformats.org/officeDocument/2006/relationships/hyperlink" Target="https://www.diodes.com/part/view/AP22653" TargetMode="External"/><Relationship Id="rId_hyperlink_89" Type="http://schemas.openxmlformats.org/officeDocument/2006/relationships/hyperlink" Target="https://www.diodes.com/datasheet/download/AP22652_AP22653_AP22652A_AP22653A.pdf" TargetMode="External"/><Relationship Id="rId_hyperlink_90" Type="http://schemas.openxmlformats.org/officeDocument/2006/relationships/hyperlink" Target="https://www.diodes.com/part/view/AP22653A" TargetMode="External"/><Relationship Id="rId_hyperlink_91" Type="http://schemas.openxmlformats.org/officeDocument/2006/relationships/hyperlink" Target="https://www.diodes.com/datasheet/download/AP22653Q.pdf" TargetMode="External"/><Relationship Id="rId_hyperlink_92" Type="http://schemas.openxmlformats.org/officeDocument/2006/relationships/hyperlink" Target="https://www.diodes.com/part/view/AP22653Q" TargetMode="External"/><Relationship Id="rId_hyperlink_93" Type="http://schemas.openxmlformats.org/officeDocument/2006/relationships/hyperlink" Target="https://www.diodes.com/datasheet/download/AP22654.pdf" TargetMode="External"/><Relationship Id="rId_hyperlink_94" Type="http://schemas.openxmlformats.org/officeDocument/2006/relationships/hyperlink" Target="https://www.diodes.com/part/view/AP22654" TargetMode="External"/><Relationship Id="rId_hyperlink_95" Type="http://schemas.openxmlformats.org/officeDocument/2006/relationships/hyperlink" Target="https://www.diodes.com/datasheet/download/AP22654Q.pdf" TargetMode="External"/><Relationship Id="rId_hyperlink_96" Type="http://schemas.openxmlformats.org/officeDocument/2006/relationships/hyperlink" Target="https://www.diodes.com/part/view/AP22654Q" TargetMode="External"/><Relationship Id="rId_hyperlink_97" Type="http://schemas.openxmlformats.org/officeDocument/2006/relationships/hyperlink" Target="https://www.diodes.com/datasheet/download/AP22655.pdf" TargetMode="External"/><Relationship Id="rId_hyperlink_98" Type="http://schemas.openxmlformats.org/officeDocument/2006/relationships/hyperlink" Target="https://www.diodes.com/part/view/AP22655" TargetMode="External"/><Relationship Id="rId_hyperlink_99" Type="http://schemas.openxmlformats.org/officeDocument/2006/relationships/hyperlink" Target="https://www.diodes.com/datasheet/download/AP22655Q.pdf" TargetMode="External"/><Relationship Id="rId_hyperlink_100" Type="http://schemas.openxmlformats.org/officeDocument/2006/relationships/hyperlink" Target="https://www.diodes.com/part/view/AP22655Q" TargetMode="External"/><Relationship Id="rId_hyperlink_101" Type="http://schemas.openxmlformats.org/officeDocument/2006/relationships/hyperlink" Target="https://www.diodes.com/datasheet/download/AP22804.pdf" TargetMode="External"/><Relationship Id="rId_hyperlink_102" Type="http://schemas.openxmlformats.org/officeDocument/2006/relationships/hyperlink" Target="https://www.diodes.com/part/view/AP22804A" TargetMode="External"/><Relationship Id="rId_hyperlink_103" Type="http://schemas.openxmlformats.org/officeDocument/2006/relationships/hyperlink" Target="https://www.diodes.com/datasheet/download/AP22804.pdf" TargetMode="External"/><Relationship Id="rId_hyperlink_104" Type="http://schemas.openxmlformats.org/officeDocument/2006/relationships/hyperlink" Target="https://www.diodes.com/part/view/AP22804B" TargetMode="External"/><Relationship Id="rId_hyperlink_105" Type="http://schemas.openxmlformats.org/officeDocument/2006/relationships/hyperlink" Target="https://www.diodes.com/datasheet/download/AP22814.pdf" TargetMode="External"/><Relationship Id="rId_hyperlink_106" Type="http://schemas.openxmlformats.org/officeDocument/2006/relationships/hyperlink" Target="https://www.diodes.com/part/view/AP22814A" TargetMode="External"/><Relationship Id="rId_hyperlink_107" Type="http://schemas.openxmlformats.org/officeDocument/2006/relationships/hyperlink" Target="https://www.diodes.com/datasheet/download/AP22814.pdf" TargetMode="External"/><Relationship Id="rId_hyperlink_108" Type="http://schemas.openxmlformats.org/officeDocument/2006/relationships/hyperlink" Target="https://www.diodes.com/part/view/AP22814B" TargetMode="External"/><Relationship Id="rId_hyperlink_109" Type="http://schemas.openxmlformats.org/officeDocument/2006/relationships/hyperlink" Target="https://www.diodes.com/datasheet/download/AP22815_615.pdf" TargetMode="External"/><Relationship Id="rId_hyperlink_110" Type="http://schemas.openxmlformats.org/officeDocument/2006/relationships/hyperlink" Target="https://www.diodes.com/part/view/AP22815" TargetMode="External"/><Relationship Id="rId_hyperlink_111" Type="http://schemas.openxmlformats.org/officeDocument/2006/relationships/hyperlink" Target="https://www.diodes.com/datasheet/download/AP22816+17+18.pdf" TargetMode="External"/><Relationship Id="rId_hyperlink_112" Type="http://schemas.openxmlformats.org/officeDocument/2006/relationships/hyperlink" Target="https://www.diodes.com/part/view/AP22816A" TargetMode="External"/><Relationship Id="rId_hyperlink_113" Type="http://schemas.openxmlformats.org/officeDocument/2006/relationships/hyperlink" Target="https://www.diodes.com/datasheet/download/AP22816+17+18.pdf" TargetMode="External"/><Relationship Id="rId_hyperlink_114" Type="http://schemas.openxmlformats.org/officeDocument/2006/relationships/hyperlink" Target="https://www.diodes.com/part/view/AP22816B" TargetMode="External"/><Relationship Id="rId_hyperlink_115" Type="http://schemas.openxmlformats.org/officeDocument/2006/relationships/hyperlink" Target="https://www.diodes.com/datasheet/download/AP22816+17+18.pdf" TargetMode="External"/><Relationship Id="rId_hyperlink_116" Type="http://schemas.openxmlformats.org/officeDocument/2006/relationships/hyperlink" Target="https://www.diodes.com/part/view/AP22817A" TargetMode="External"/><Relationship Id="rId_hyperlink_117" Type="http://schemas.openxmlformats.org/officeDocument/2006/relationships/hyperlink" Target="https://www.diodes.com/datasheet/download/AP22816+17+18.pdf" TargetMode="External"/><Relationship Id="rId_hyperlink_118" Type="http://schemas.openxmlformats.org/officeDocument/2006/relationships/hyperlink" Target="https://www.diodes.com/part/view/AP22817B" TargetMode="External"/><Relationship Id="rId_hyperlink_119" Type="http://schemas.openxmlformats.org/officeDocument/2006/relationships/hyperlink" Target="https://www.diodes.com/datasheet/download/AP22816+17+18.pdf" TargetMode="External"/><Relationship Id="rId_hyperlink_120" Type="http://schemas.openxmlformats.org/officeDocument/2006/relationships/hyperlink" Target="https://www.diodes.com/part/view/AP22818A" TargetMode="External"/><Relationship Id="rId_hyperlink_121" Type="http://schemas.openxmlformats.org/officeDocument/2006/relationships/hyperlink" Target="https://www.diodes.com/datasheet/download/AP22816+17+18.pdf" TargetMode="External"/><Relationship Id="rId_hyperlink_122" Type="http://schemas.openxmlformats.org/officeDocument/2006/relationships/hyperlink" Target="https://www.diodes.com/part/view/AP22818B" TargetMode="External"/><Relationship Id="rId_hyperlink_123" Type="http://schemas.openxmlformats.org/officeDocument/2006/relationships/hyperlink" Target="https://www.diodes.com/datasheet/download/AP2301.pdf" TargetMode="External"/><Relationship Id="rId_hyperlink_124" Type="http://schemas.openxmlformats.org/officeDocument/2006/relationships/hyperlink" Target="https://www.diodes.com/part/view/AP2301" TargetMode="External"/><Relationship Id="rId_hyperlink_125" Type="http://schemas.openxmlformats.org/officeDocument/2006/relationships/hyperlink" Target="https://www.diodes.com/datasheet/download/AP2301A.pdf" TargetMode="External"/><Relationship Id="rId_hyperlink_126" Type="http://schemas.openxmlformats.org/officeDocument/2006/relationships/hyperlink" Target="https://www.diodes.com/part/view/AP2301A" TargetMode="External"/><Relationship Id="rId_hyperlink_127" Type="http://schemas.openxmlformats.org/officeDocument/2006/relationships/hyperlink" Target="https://www.diodes.com/datasheet/download/AP2311.pdf" TargetMode="External"/><Relationship Id="rId_hyperlink_128" Type="http://schemas.openxmlformats.org/officeDocument/2006/relationships/hyperlink" Target="https://www.diodes.com/part/view/AP2311" TargetMode="External"/><Relationship Id="rId_hyperlink_129" Type="http://schemas.openxmlformats.org/officeDocument/2006/relationships/hyperlink" Target="https://www.diodes.com/datasheet/download/AP2311A.pdf" TargetMode="External"/><Relationship Id="rId_hyperlink_130" Type="http://schemas.openxmlformats.org/officeDocument/2006/relationships/hyperlink" Target="https://www.diodes.com/part/view/AP2311A" TargetMode="External"/><Relationship Id="rId_hyperlink_131" Type="http://schemas.openxmlformats.org/officeDocument/2006/relationships/hyperlink" Target="https://www.diodes.com/datasheet/download/AP2331.pdf" TargetMode="External"/><Relationship Id="rId_hyperlink_132" Type="http://schemas.openxmlformats.org/officeDocument/2006/relationships/hyperlink" Target="https://www.diodes.com/part/view/AP2331" TargetMode="External"/><Relationship Id="rId_hyperlink_133" Type="http://schemas.openxmlformats.org/officeDocument/2006/relationships/hyperlink" Target="https://www.diodes.com/datasheet/download/AP2331TD.pdf" TargetMode="External"/><Relationship Id="rId_hyperlink_134" Type="http://schemas.openxmlformats.org/officeDocument/2006/relationships/hyperlink" Target="https://www.diodes.com/part/view/AP2331TD" TargetMode="External"/><Relationship Id="rId_hyperlink_135" Type="http://schemas.openxmlformats.org/officeDocument/2006/relationships/hyperlink" Target="https://www.diodes.com/datasheet/download/AP2337.pdf" TargetMode="External"/><Relationship Id="rId_hyperlink_136" Type="http://schemas.openxmlformats.org/officeDocument/2006/relationships/hyperlink" Target="https://www.diodes.com/part/view/AP2337" TargetMode="External"/><Relationship Id="rId_hyperlink_137" Type="http://schemas.openxmlformats.org/officeDocument/2006/relationships/hyperlink" Target="https://www.diodes.com/datasheet/download/AP2401.pdf" TargetMode="External"/><Relationship Id="rId_hyperlink_138" Type="http://schemas.openxmlformats.org/officeDocument/2006/relationships/hyperlink" Target="https://www.diodes.com/part/view/AP2401" TargetMode="External"/><Relationship Id="rId_hyperlink_139" Type="http://schemas.openxmlformats.org/officeDocument/2006/relationships/hyperlink" Target="https://www.diodes.com/datasheet/download/AP2401A.pdf" TargetMode="External"/><Relationship Id="rId_hyperlink_140" Type="http://schemas.openxmlformats.org/officeDocument/2006/relationships/hyperlink" Target="https://www.diodes.com/part/view/AP2401A" TargetMode="External"/><Relationship Id="rId_hyperlink_141" Type="http://schemas.openxmlformats.org/officeDocument/2006/relationships/hyperlink" Target="https://www.diodes.com/datasheet/download/AP2411.pdf" TargetMode="External"/><Relationship Id="rId_hyperlink_142" Type="http://schemas.openxmlformats.org/officeDocument/2006/relationships/hyperlink" Target="https://www.diodes.com/part/view/AP2411" TargetMode="External"/><Relationship Id="rId_hyperlink_143" Type="http://schemas.openxmlformats.org/officeDocument/2006/relationships/hyperlink" Target="https://www.diodes.com/datasheet/download/AP2411A.pdf" TargetMode="External"/><Relationship Id="rId_hyperlink_144" Type="http://schemas.openxmlformats.org/officeDocument/2006/relationships/hyperlink" Target="https://www.diodes.com/part/view/AP2411A" TargetMode="External"/><Relationship Id="rId_hyperlink_145" Type="http://schemas.openxmlformats.org/officeDocument/2006/relationships/hyperlink" Target="https://www.diodes.com/datasheet/download/AP2501A.pdf" TargetMode="External"/><Relationship Id="rId_hyperlink_146" Type="http://schemas.openxmlformats.org/officeDocument/2006/relationships/hyperlink" Target="https://www.diodes.com/part/view/AP2501A" TargetMode="External"/><Relationship Id="rId_hyperlink_147" Type="http://schemas.openxmlformats.org/officeDocument/2006/relationships/hyperlink" Target="https://www.diodes.com/datasheet/download/AP2511.pdf" TargetMode="External"/><Relationship Id="rId_hyperlink_148" Type="http://schemas.openxmlformats.org/officeDocument/2006/relationships/hyperlink" Target="https://www.diodes.com/part/view/AP2511" TargetMode="External"/><Relationship Id="rId_hyperlink_149" Type="http://schemas.openxmlformats.org/officeDocument/2006/relationships/hyperlink" Target="https://www.diodes.com/datasheet/download/AP2511A.pdf" TargetMode="External"/><Relationship Id="rId_hyperlink_150" Type="http://schemas.openxmlformats.org/officeDocument/2006/relationships/hyperlink" Target="https://www.diodes.com/part/view/AP2511A" TargetMode="External"/><Relationship Id="rId_hyperlink_151" Type="http://schemas.openxmlformats.org/officeDocument/2006/relationships/hyperlink" Target="https://www.diodes.com/datasheet/download/AP2810B.pdf" TargetMode="External"/><Relationship Id="rId_hyperlink_152" Type="http://schemas.openxmlformats.org/officeDocument/2006/relationships/hyperlink" Target="https://www.diodes.com/part/view/AP2810B" TargetMode="External"/><Relationship Id="rId_hyperlink_153" Type="http://schemas.openxmlformats.org/officeDocument/2006/relationships/hyperlink" Target="https://www.diodes.com/datasheet/download/AP2810C.pdf" TargetMode="External"/><Relationship Id="rId_hyperlink_154" Type="http://schemas.openxmlformats.org/officeDocument/2006/relationships/hyperlink" Target="https://www.diodes.com/part/view/AP2810C" TargetMode="External"/><Relationship Id="rId_hyperlink_155" Type="http://schemas.openxmlformats.org/officeDocument/2006/relationships/hyperlink" Target="https://www.diodes.com/datasheet/download/AP2810D.pdf" TargetMode="External"/><Relationship Id="rId_hyperlink_156" Type="http://schemas.openxmlformats.org/officeDocument/2006/relationships/hyperlink" Target="https://www.diodes.com/part/view/AP2810D" TargetMode="External"/><Relationship Id="rId_hyperlink_157" Type="http://schemas.openxmlformats.org/officeDocument/2006/relationships/hyperlink" Target="https://www.diodes.com/datasheet/download/AP2815A.pdf" TargetMode="External"/><Relationship Id="rId_hyperlink_158" Type="http://schemas.openxmlformats.org/officeDocument/2006/relationships/hyperlink" Target="https://www.diodes.com/part/view/AP2815A" TargetMode="External"/><Relationship Id="rId_hyperlink_159" Type="http://schemas.openxmlformats.org/officeDocument/2006/relationships/hyperlink" Target="https://www.diodes.com/datasheet/download/AP2815B.pdf" TargetMode="External"/><Relationship Id="rId_hyperlink_160" Type="http://schemas.openxmlformats.org/officeDocument/2006/relationships/hyperlink" Target="https://www.diodes.com/part/view/AP2815B" TargetMode="External"/><Relationship Id="rId_hyperlink_161" Type="http://schemas.openxmlformats.org/officeDocument/2006/relationships/hyperlink" Target="https://www.diodes.com/datasheet/download/AP2815C.pdf" TargetMode="External"/><Relationship Id="rId_hyperlink_162" Type="http://schemas.openxmlformats.org/officeDocument/2006/relationships/hyperlink" Target="https://www.diodes.com/part/view/AP2815C" TargetMode="External"/><Relationship Id="rId_hyperlink_163" Type="http://schemas.openxmlformats.org/officeDocument/2006/relationships/hyperlink" Target="https://www.diodes.com/datasheet/download/AP2815D.pdf" TargetMode="External"/><Relationship Id="rId_hyperlink_164" Type="http://schemas.openxmlformats.org/officeDocument/2006/relationships/hyperlink" Target="https://www.diodes.com/part/view/AP281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AE83"/>
  <sheetViews>
    <sheetView tabSelected="1" workbookViewId="0" showGridLines="true" showRowColHeaders="1">
      <pane xSplit="1" ySplit="1" activePane="bottomRight" state="frozen" topLeftCell="B2"/>
      <selection pane="bottomRight" activeCell="A1" sqref="A1"/>
    </sheetView>
  </sheetViews>
  <sheetFormatPr defaultRowHeight="14.4" outlineLevelRow="0" outlineLevelCol="0"/>
  <cols>
    <col min="1" max="1" width="12.92" customWidth="true" style="0"/>
    <col min="2" max="2" width="13.92" customWidth="true" style="0"/>
    <col min="3" max="3" width="11.92" customWidth="true" style="0"/>
    <col min="4" max="4" width="11.92" customWidth="true" style="0"/>
    <col min="5" max="5" width="11.92" customWidth="true" style="0"/>
    <col min="6" max="6" width="11.92" customWidth="true" style="0"/>
    <col min="7" max="7" width="11.92" customWidth="true" style="0"/>
    <col min="8" max="8" width="11.92" customWidth="true" style="0"/>
    <col min="9" max="9" width="11.92" customWidth="true" style="0"/>
    <col min="10" max="10" width="11.92" customWidth="true" style="0"/>
    <col min="11" max="11" width="11.92" customWidth="true" style="0"/>
    <col min="12" max="12" width="11.92" customWidth="true" style="0"/>
    <col min="13" max="13" width="11.92" customWidth="true" style="0"/>
    <col min="14" max="14" width="11.92" customWidth="true" style="0"/>
    <col min="15" max="15" width="11.92" customWidth="true" style="0"/>
    <col min="16" max="16" width="11.92" customWidth="true" style="0"/>
    <col min="17" max="17" width="11.92" customWidth="true" style="0"/>
    <col min="18" max="18" width="11.92" customWidth="true" style="0"/>
    <col min="19" max="19" width="11.92" customWidth="true" style="0"/>
    <col min="20" max="20" width="11.92" customWidth="true" style="0"/>
    <col min="21" max="21" width="11.92" customWidth="true" style="0"/>
    <col min="22" max="22" width="11.92" customWidth="true" style="0"/>
    <col min="23" max="23" width="11.92" customWidth="true" style="0"/>
    <col min="24" max="24" width="11.92" customWidth="true" style="0"/>
    <col min="25" max="25" width="11.92" customWidth="true" style="0"/>
    <col min="26" max="26" width="11.92" customWidth="true" style="0"/>
    <col min="27" max="27" width="11.92" customWidth="true" style="0"/>
    <col min="28" max="28" width="11.92" customWidth="true" style="0"/>
    <col min="29" max="29" width="11.92" customWidth="true" style="0"/>
    <col min="30" max="30" width="11.92" customWidth="true" style="0"/>
    <col min="31" max="31" width="11.92" customWidth="true" style="0"/>
  </cols>
  <sheetData>
    <row r="1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Type</t>
          </r>
        </is>
      </c>
      <c r="H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AEC Qualified</t>
          </r>
        </is>
      </c>
      <c r="I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Compliance (Only Automotive Supports PPAP)</t>
          </r>
        </is>
      </c>
      <c r="J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Quiescent Current Typ (μA)</t>
          </r>
        </is>
      </c>
      <c r="K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Operating Ambient Temperature (°C)</t>
          </r>
        </is>
      </c>
      <c r="L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Continuous Output Current (A)</t>
          </r>
        </is>
      </c>
      <c r="M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(MAX) Maximum Current Limit Fixed (A)</t>
          </r>
        </is>
      </c>
      <c r="N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Adjustable Current Limit</t>
          </r>
        </is>
      </c>
      <c r="O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Channels</t>
          </r>
        </is>
      </c>
      <c r="P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Enable Logic</t>
          </r>
        </is>
      </c>
      <c r="Q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Minimum Operating Voltage (V)</t>
          </r>
        </is>
      </c>
      <c r="R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Operating Voltage (V)</t>
          </r>
        </is>
      </c>
      <c r="S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RDS(ON) (VIN = 5V) Typ (mΩ)</t>
          </r>
        </is>
      </c>
      <c r="T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Reverse Current Block</t>
          </r>
        </is>
      </c>
      <c r="U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Minimum Power Supply Voltage (V)</t>
          </r>
        </is>
      </c>
      <c r="V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Power Supply Voltage (V)</t>
          </r>
        </is>
      </c>
      <c r="W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Output Discharge</t>
          </r>
        </is>
      </c>
      <c r="X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(TYP) Output Rise Time mS</t>
          </r>
        </is>
      </c>
      <c r="Y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OCP Output Latch Off</t>
          </r>
        </is>
      </c>
      <c r="Z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OCP/SCP</t>
          </r>
        </is>
      </c>
      <c r="AA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OCP Flag</t>
          </r>
        </is>
      </c>
      <c r="AB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Power Good</t>
          </r>
        </is>
      </c>
      <c r="AC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Overtemperature Protection</t>
          </r>
        </is>
      </c>
      <c r="AD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UL Certificate</t>
          </r>
        </is>
      </c>
      <c r="AE1" s="1" t="s">
        <v>30</v>
      </c>
    </row>
    <row r="2" spans="1:31">
      <c r="A2" t="s">
        <v>31</v>
      </c>
      <c r="B2" s="2" t="str">
        <f>Hyperlink("https://www.diodes.com/datasheet/download/AP2101.pdf")</f>
        <v>https://www.diodes.com/datasheet/download/AP2101.pdf</v>
      </c>
      <c r="C2" t="str">
        <f>Hyperlink("https://www.diodes.com/part/view/AP2101","AP2101")</f>
        <v>AP2101</v>
      </c>
      <c r="D2" t="s">
        <v>32</v>
      </c>
      <c r="G2" t="s">
        <v>33</v>
      </c>
      <c r="H2" t="s">
        <v>34</v>
      </c>
      <c r="I2" t="s">
        <v>35</v>
      </c>
      <c r="J2">
        <v>45</v>
      </c>
      <c r="K2" t="s">
        <v>36</v>
      </c>
      <c r="L2">
        <v>2</v>
      </c>
      <c r="M2">
        <v>2.8</v>
      </c>
      <c r="N2" t="s">
        <v>34</v>
      </c>
      <c r="O2">
        <v>1</v>
      </c>
      <c r="P2" t="s">
        <v>37</v>
      </c>
      <c r="Q2">
        <v>2.7</v>
      </c>
      <c r="R2">
        <v>5.5</v>
      </c>
      <c r="S2" t="s">
        <v>38</v>
      </c>
      <c r="T2" t="s">
        <v>39</v>
      </c>
      <c r="U2">
        <v>2.7</v>
      </c>
      <c r="V2">
        <v>5.5</v>
      </c>
      <c r="W2" t="s">
        <v>39</v>
      </c>
      <c r="X2">
        <v>0.6</v>
      </c>
      <c r="Y2" t="s">
        <v>34</v>
      </c>
      <c r="AA2" t="s">
        <v>39</v>
      </c>
      <c r="AB2" t="s">
        <v>34</v>
      </c>
      <c r="AC2" t="s">
        <v>39</v>
      </c>
      <c r="AD2" t="s">
        <v>39</v>
      </c>
      <c r="AE2" t="s">
        <v>40</v>
      </c>
    </row>
    <row r="3" spans="1:31">
      <c r="A3" t="s">
        <v>41</v>
      </c>
      <c r="B3" s="2" t="str">
        <f>Hyperlink("https://www.diodes.com/datasheet/download/AP2111.pdf")</f>
        <v>https://www.diodes.com/datasheet/download/AP2111.pdf</v>
      </c>
      <c r="C3" t="str">
        <f>Hyperlink("https://www.diodes.com/part/view/AP2111","AP2111")</f>
        <v>AP2111</v>
      </c>
      <c r="D3" t="s">
        <v>32</v>
      </c>
      <c r="G3" t="s">
        <v>33</v>
      </c>
      <c r="H3" t="s">
        <v>34</v>
      </c>
      <c r="I3" t="s">
        <v>35</v>
      </c>
      <c r="J3">
        <v>45</v>
      </c>
      <c r="K3" t="s">
        <v>36</v>
      </c>
      <c r="L3">
        <v>2</v>
      </c>
      <c r="M3">
        <v>2.8</v>
      </c>
      <c r="N3" t="s">
        <v>34</v>
      </c>
      <c r="O3">
        <v>1</v>
      </c>
      <c r="P3" t="s">
        <v>42</v>
      </c>
      <c r="Q3">
        <v>2.7</v>
      </c>
      <c r="R3">
        <v>5.5</v>
      </c>
      <c r="S3" t="s">
        <v>38</v>
      </c>
      <c r="T3" t="s">
        <v>39</v>
      </c>
      <c r="U3">
        <v>2.7</v>
      </c>
      <c r="V3">
        <v>5.5</v>
      </c>
      <c r="W3" t="s">
        <v>39</v>
      </c>
      <c r="X3">
        <v>0.6</v>
      </c>
      <c r="Y3" t="s">
        <v>34</v>
      </c>
      <c r="AA3" t="s">
        <v>39</v>
      </c>
      <c r="AB3" t="s">
        <v>34</v>
      </c>
      <c r="AC3" t="s">
        <v>39</v>
      </c>
      <c r="AD3" t="s">
        <v>39</v>
      </c>
      <c r="AE3" t="s">
        <v>43</v>
      </c>
    </row>
    <row r="4" spans="1:31">
      <c r="A4" t="s">
        <v>44</v>
      </c>
      <c r="B4" s="2" t="str">
        <f>Hyperlink("https://www.diodes.com/datasheet/download/AP2141-51.pdf")</f>
        <v>https://www.diodes.com/datasheet/download/AP2141-51.pdf</v>
      </c>
      <c r="C4" t="str">
        <f>Hyperlink("https://www.diodes.com/part/view/AP2141","AP2141")</f>
        <v>AP2141</v>
      </c>
      <c r="D4" t="s">
        <v>45</v>
      </c>
      <c r="G4" t="s">
        <v>33</v>
      </c>
      <c r="H4" t="s">
        <v>34</v>
      </c>
      <c r="I4" t="s">
        <v>35</v>
      </c>
      <c r="J4">
        <v>45</v>
      </c>
      <c r="K4" t="s">
        <v>46</v>
      </c>
      <c r="L4">
        <v>0.5</v>
      </c>
      <c r="M4">
        <v>1</v>
      </c>
      <c r="N4" t="s">
        <v>34</v>
      </c>
      <c r="O4">
        <v>1</v>
      </c>
      <c r="P4" t="s">
        <v>37</v>
      </c>
      <c r="Q4">
        <v>2.7</v>
      </c>
      <c r="R4">
        <v>5.5</v>
      </c>
      <c r="S4" t="s">
        <v>38</v>
      </c>
      <c r="T4" t="s">
        <v>39</v>
      </c>
      <c r="U4">
        <v>2.7</v>
      </c>
      <c r="V4">
        <v>5.5</v>
      </c>
      <c r="W4" t="s">
        <v>34</v>
      </c>
      <c r="X4">
        <v>0.6</v>
      </c>
      <c r="Y4" t="s">
        <v>34</v>
      </c>
      <c r="AA4" t="s">
        <v>39</v>
      </c>
      <c r="AB4" t="s">
        <v>34</v>
      </c>
      <c r="AC4" t="s">
        <v>39</v>
      </c>
      <c r="AD4" t="s">
        <v>39</v>
      </c>
      <c r="AE4" t="s">
        <v>47</v>
      </c>
    </row>
    <row r="5" spans="1:31">
      <c r="A5" t="s">
        <v>48</v>
      </c>
      <c r="B5" s="2" t="str">
        <f>Hyperlink("https://www.diodes.com/datasheet/download/AP21410.pdf")</f>
        <v>https://www.diodes.com/datasheet/download/AP21410.pdf</v>
      </c>
      <c r="C5" t="str">
        <f>Hyperlink("https://www.diodes.com/part/view/AP21410","AP21410")</f>
        <v>AP21410</v>
      </c>
      <c r="D5" t="s">
        <v>49</v>
      </c>
      <c r="G5" t="s">
        <v>33</v>
      </c>
      <c r="H5" t="s">
        <v>34</v>
      </c>
      <c r="I5" t="s">
        <v>35</v>
      </c>
      <c r="J5">
        <v>45</v>
      </c>
      <c r="K5" t="s">
        <v>46</v>
      </c>
      <c r="L5">
        <v>0.2</v>
      </c>
      <c r="M5">
        <v>0.5</v>
      </c>
      <c r="N5" t="s">
        <v>34</v>
      </c>
      <c r="O5">
        <v>1</v>
      </c>
      <c r="P5" t="s">
        <v>37</v>
      </c>
      <c r="Q5">
        <v>2.7</v>
      </c>
      <c r="R5">
        <v>5.5</v>
      </c>
      <c r="S5">
        <v>90</v>
      </c>
      <c r="T5" t="s">
        <v>39</v>
      </c>
      <c r="U5">
        <v>2.7</v>
      </c>
      <c r="V5">
        <v>5.5</v>
      </c>
      <c r="W5" t="s">
        <v>39</v>
      </c>
      <c r="X5">
        <v>0.4</v>
      </c>
      <c r="Y5" t="s">
        <v>34</v>
      </c>
      <c r="AA5" t="s">
        <v>34</v>
      </c>
      <c r="AB5" t="s">
        <v>34</v>
      </c>
      <c r="AC5" t="s">
        <v>39</v>
      </c>
      <c r="AD5" t="s">
        <v>39</v>
      </c>
      <c r="AE5" t="s">
        <v>50</v>
      </c>
    </row>
    <row r="6" spans="1:31">
      <c r="A6" t="s">
        <v>51</v>
      </c>
      <c r="B6" s="2" t="str">
        <f>Hyperlink("https://www.diodes.com/datasheet/download/AP2141D.pdf")</f>
        <v>https://www.diodes.com/datasheet/download/AP2141D.pdf</v>
      </c>
      <c r="C6" t="str">
        <f>Hyperlink("https://www.diodes.com/part/view/AP2141D","AP2141D")</f>
        <v>AP2141D</v>
      </c>
      <c r="D6" t="s">
        <v>52</v>
      </c>
      <c r="G6" t="s">
        <v>33</v>
      </c>
      <c r="H6" t="s">
        <v>34</v>
      </c>
      <c r="I6" t="s">
        <v>35</v>
      </c>
      <c r="J6">
        <v>45</v>
      </c>
      <c r="L6">
        <v>0.5</v>
      </c>
      <c r="M6">
        <v>1</v>
      </c>
      <c r="N6" t="s">
        <v>34</v>
      </c>
      <c r="O6">
        <v>1</v>
      </c>
      <c r="P6" t="s">
        <v>37</v>
      </c>
      <c r="Q6">
        <v>2.7</v>
      </c>
      <c r="R6">
        <v>5.5</v>
      </c>
      <c r="S6" t="s">
        <v>38</v>
      </c>
      <c r="T6" t="s">
        <v>39</v>
      </c>
      <c r="U6">
        <v>2.7</v>
      </c>
      <c r="V6">
        <v>5.5</v>
      </c>
      <c r="W6" t="s">
        <v>39</v>
      </c>
      <c r="X6">
        <v>0.6</v>
      </c>
      <c r="Y6" t="s">
        <v>34</v>
      </c>
      <c r="AA6" t="s">
        <v>39</v>
      </c>
      <c r="AB6" t="s">
        <v>34</v>
      </c>
      <c r="AC6" t="s">
        <v>39</v>
      </c>
      <c r="AD6" t="s">
        <v>39</v>
      </c>
      <c r="AE6" t="s">
        <v>53</v>
      </c>
    </row>
    <row r="7" spans="1:31">
      <c r="A7" t="s">
        <v>54</v>
      </c>
      <c r="B7" s="2" t="str">
        <f>Hyperlink("https://www.diodes.com/datasheet/download/AP2142.pdf")</f>
        <v>https://www.diodes.com/datasheet/download/AP2142.pdf</v>
      </c>
      <c r="C7" t="str">
        <f>Hyperlink("https://www.diodes.com/part/view/AP2142","AP2142")</f>
        <v>AP2142</v>
      </c>
      <c r="D7" t="s">
        <v>55</v>
      </c>
      <c r="G7" t="s">
        <v>33</v>
      </c>
      <c r="H7" t="s">
        <v>34</v>
      </c>
      <c r="I7" t="s">
        <v>35</v>
      </c>
      <c r="J7">
        <v>100</v>
      </c>
      <c r="L7">
        <v>0.5</v>
      </c>
      <c r="M7">
        <v>1</v>
      </c>
      <c r="N7" t="s">
        <v>34</v>
      </c>
      <c r="O7">
        <v>2</v>
      </c>
      <c r="P7" t="s">
        <v>37</v>
      </c>
      <c r="Q7">
        <v>2.7</v>
      </c>
      <c r="R7">
        <v>5.5</v>
      </c>
      <c r="S7" t="s">
        <v>56</v>
      </c>
      <c r="T7" t="s">
        <v>39</v>
      </c>
      <c r="U7">
        <v>2.7</v>
      </c>
      <c r="V7">
        <v>5.5</v>
      </c>
      <c r="W7" t="s">
        <v>34</v>
      </c>
      <c r="X7">
        <v>0.6</v>
      </c>
      <c r="Y7" t="s">
        <v>34</v>
      </c>
      <c r="AA7" t="s">
        <v>39</v>
      </c>
      <c r="AB7" t="s">
        <v>34</v>
      </c>
      <c r="AC7" t="s">
        <v>39</v>
      </c>
      <c r="AD7" t="s">
        <v>39</v>
      </c>
      <c r="AE7" t="s">
        <v>40</v>
      </c>
    </row>
    <row r="8" spans="1:31">
      <c r="A8" t="s">
        <v>57</v>
      </c>
      <c r="B8" s="2" t="str">
        <f>Hyperlink("https://www.diodes.com/datasheet/download/AP2142A.pdf")</f>
        <v>https://www.diodes.com/datasheet/download/AP2142A.pdf</v>
      </c>
      <c r="C8" t="str">
        <f>Hyperlink("https://www.diodes.com/part/view/AP2142A","AP2142A")</f>
        <v>AP2142A</v>
      </c>
      <c r="D8" t="s">
        <v>58</v>
      </c>
      <c r="G8" t="s">
        <v>33</v>
      </c>
      <c r="H8" t="s">
        <v>34</v>
      </c>
      <c r="I8" t="s">
        <v>35</v>
      </c>
      <c r="J8">
        <v>115</v>
      </c>
      <c r="L8">
        <v>0.5</v>
      </c>
      <c r="M8">
        <v>1</v>
      </c>
      <c r="N8" t="s">
        <v>34</v>
      </c>
      <c r="O8">
        <v>2</v>
      </c>
      <c r="P8" t="s">
        <v>37</v>
      </c>
      <c r="Q8">
        <v>2.7</v>
      </c>
      <c r="R8">
        <v>5.5</v>
      </c>
      <c r="S8" t="s">
        <v>59</v>
      </c>
      <c r="T8" t="s">
        <v>39</v>
      </c>
      <c r="U8">
        <v>2.7</v>
      </c>
      <c r="V8">
        <v>5.5</v>
      </c>
      <c r="W8" t="s">
        <v>39</v>
      </c>
      <c r="X8">
        <v>0.6</v>
      </c>
      <c r="Y8" t="s">
        <v>34</v>
      </c>
      <c r="AA8" t="s">
        <v>39</v>
      </c>
      <c r="AB8" t="s">
        <v>34</v>
      </c>
      <c r="AC8" t="s">
        <v>39</v>
      </c>
      <c r="AD8" t="s">
        <v>39</v>
      </c>
      <c r="AE8" t="s">
        <v>60</v>
      </c>
    </row>
    <row r="9" spans="1:31">
      <c r="A9" t="s">
        <v>61</v>
      </c>
      <c r="B9" s="2" t="str">
        <f>Hyperlink("https://www.diodes.com/datasheet/download/AP2145.pdf")</f>
        <v>https://www.diodes.com/datasheet/download/AP2145.pdf</v>
      </c>
      <c r="C9" t="str">
        <f>Hyperlink("https://www.diodes.com/part/view/AP2145","AP2145")</f>
        <v>AP2145</v>
      </c>
      <c r="D9" t="s">
        <v>45</v>
      </c>
      <c r="G9" t="s">
        <v>33</v>
      </c>
      <c r="H9" t="s">
        <v>34</v>
      </c>
      <c r="I9" t="s">
        <v>35</v>
      </c>
      <c r="J9">
        <v>45</v>
      </c>
      <c r="L9">
        <v>0.5</v>
      </c>
      <c r="M9">
        <v>1</v>
      </c>
      <c r="N9" t="s">
        <v>34</v>
      </c>
      <c r="O9">
        <v>1</v>
      </c>
      <c r="P9" t="s">
        <v>37</v>
      </c>
      <c r="Q9">
        <v>2.7</v>
      </c>
      <c r="R9">
        <v>5.5</v>
      </c>
      <c r="S9" t="s">
        <v>38</v>
      </c>
      <c r="T9" t="s">
        <v>39</v>
      </c>
      <c r="U9">
        <v>2.7</v>
      </c>
      <c r="V9">
        <v>5.5</v>
      </c>
      <c r="W9" t="s">
        <v>34</v>
      </c>
      <c r="X9">
        <v>0.6</v>
      </c>
      <c r="Y9" t="s">
        <v>34</v>
      </c>
      <c r="AA9" t="s">
        <v>39</v>
      </c>
      <c r="AB9" t="s">
        <v>34</v>
      </c>
      <c r="AC9" t="s">
        <v>39</v>
      </c>
      <c r="AD9" t="s">
        <v>39</v>
      </c>
      <c r="AE9" t="s">
        <v>40</v>
      </c>
    </row>
    <row r="10" spans="1:31">
      <c r="A10" t="s">
        <v>62</v>
      </c>
      <c r="B10" s="2" t="str">
        <f>Hyperlink("https://www.diodes.com/datasheet/download/AP2146.pdf")</f>
        <v>https://www.diodes.com/datasheet/download/AP2146.pdf</v>
      </c>
      <c r="C10" t="str">
        <f>Hyperlink("https://www.diodes.com/part/view/AP2146","AP2146")</f>
        <v>AP2146</v>
      </c>
      <c r="D10" t="s">
        <v>55</v>
      </c>
      <c r="G10" t="s">
        <v>33</v>
      </c>
      <c r="H10" t="s">
        <v>34</v>
      </c>
      <c r="I10" t="s">
        <v>35</v>
      </c>
      <c r="J10">
        <v>95</v>
      </c>
      <c r="L10">
        <v>0.5</v>
      </c>
      <c r="M10">
        <v>1</v>
      </c>
      <c r="N10" t="s">
        <v>34</v>
      </c>
      <c r="O10">
        <v>2</v>
      </c>
      <c r="P10" t="s">
        <v>37</v>
      </c>
      <c r="Q10">
        <v>2.7</v>
      </c>
      <c r="R10">
        <v>5.5</v>
      </c>
      <c r="S10" t="s">
        <v>63</v>
      </c>
      <c r="T10" t="s">
        <v>39</v>
      </c>
      <c r="U10">
        <v>2.7</v>
      </c>
      <c r="V10">
        <v>5.5</v>
      </c>
      <c r="W10" t="s">
        <v>34</v>
      </c>
      <c r="X10">
        <v>0.6</v>
      </c>
      <c r="Y10" t="s">
        <v>34</v>
      </c>
      <c r="AA10" t="s">
        <v>39</v>
      </c>
      <c r="AB10" t="s">
        <v>34</v>
      </c>
      <c r="AC10" t="s">
        <v>39</v>
      </c>
      <c r="AD10" t="s">
        <v>39</v>
      </c>
      <c r="AE10" t="s">
        <v>40</v>
      </c>
    </row>
    <row r="11" spans="1:31">
      <c r="A11" t="s">
        <v>64</v>
      </c>
      <c r="B11" s="2" t="str">
        <f>Hyperlink("https://www.diodes.com/datasheet/download/AP2141-51.pdf")</f>
        <v>https://www.diodes.com/datasheet/download/AP2141-51.pdf</v>
      </c>
      <c r="C11" t="str">
        <f>Hyperlink("https://www.diodes.com/part/view/AP2151","AP2151")</f>
        <v>AP2151</v>
      </c>
      <c r="D11" t="s">
        <v>45</v>
      </c>
      <c r="G11" t="s">
        <v>33</v>
      </c>
      <c r="H11" t="s">
        <v>34</v>
      </c>
      <c r="I11" t="s">
        <v>35</v>
      </c>
      <c r="J11">
        <v>45</v>
      </c>
      <c r="L11">
        <v>0.5</v>
      </c>
      <c r="M11">
        <v>1</v>
      </c>
      <c r="N11" t="s">
        <v>34</v>
      </c>
      <c r="O11">
        <v>1</v>
      </c>
      <c r="P11" t="s">
        <v>42</v>
      </c>
      <c r="Q11">
        <v>2.7</v>
      </c>
      <c r="R11">
        <v>5.5</v>
      </c>
      <c r="S11" t="s">
        <v>38</v>
      </c>
      <c r="T11" t="s">
        <v>39</v>
      </c>
      <c r="U11">
        <v>2.7</v>
      </c>
      <c r="V11">
        <v>5.5</v>
      </c>
      <c r="W11" t="s">
        <v>34</v>
      </c>
      <c r="X11">
        <v>0.6</v>
      </c>
      <c r="Y11" t="s">
        <v>34</v>
      </c>
      <c r="AA11" t="s">
        <v>39</v>
      </c>
      <c r="AB11" t="s">
        <v>34</v>
      </c>
      <c r="AC11" t="s">
        <v>39</v>
      </c>
      <c r="AD11" t="s">
        <v>39</v>
      </c>
      <c r="AE11" t="s">
        <v>53</v>
      </c>
    </row>
    <row r="12" spans="1:31">
      <c r="A12" t="s">
        <v>65</v>
      </c>
      <c r="B12" s="2" t="str">
        <f>Hyperlink("https://www.diodes.com/datasheet/download/AP21510.pdf")</f>
        <v>https://www.diodes.com/datasheet/download/AP21510.pdf</v>
      </c>
      <c r="C12" t="str">
        <f>Hyperlink("https://www.diodes.com/part/view/AP21510","AP21510")</f>
        <v>AP21510</v>
      </c>
      <c r="D12" t="s">
        <v>49</v>
      </c>
      <c r="G12" t="s">
        <v>33</v>
      </c>
      <c r="H12" t="s">
        <v>34</v>
      </c>
      <c r="I12" t="s">
        <v>35</v>
      </c>
      <c r="J12">
        <v>45</v>
      </c>
      <c r="L12">
        <v>0.2</v>
      </c>
      <c r="M12">
        <v>0.2</v>
      </c>
      <c r="N12" t="s">
        <v>34</v>
      </c>
      <c r="O12">
        <v>1</v>
      </c>
      <c r="P12" t="s">
        <v>42</v>
      </c>
      <c r="Q12">
        <v>2.7</v>
      </c>
      <c r="R12">
        <v>5.5</v>
      </c>
      <c r="S12">
        <v>90</v>
      </c>
      <c r="T12" t="s">
        <v>39</v>
      </c>
      <c r="U12">
        <v>2.7</v>
      </c>
      <c r="V12">
        <v>5.5</v>
      </c>
      <c r="W12" t="s">
        <v>39</v>
      </c>
      <c r="X12">
        <v>0.4</v>
      </c>
      <c r="Y12" t="s">
        <v>34</v>
      </c>
      <c r="AA12" t="s">
        <v>34</v>
      </c>
      <c r="AB12" t="s">
        <v>34</v>
      </c>
      <c r="AC12" t="s">
        <v>39</v>
      </c>
      <c r="AD12" t="s">
        <v>39</v>
      </c>
      <c r="AE12" t="s">
        <v>50</v>
      </c>
    </row>
    <row r="13" spans="1:31">
      <c r="A13" t="s">
        <v>66</v>
      </c>
      <c r="B13" s="2" t="str">
        <f>Hyperlink("https://www.diodes.com/datasheet/download/AP2151A.pdf")</f>
        <v>https://www.diodes.com/datasheet/download/AP2151A.pdf</v>
      </c>
      <c r="C13" t="str">
        <f>Hyperlink("https://www.diodes.com/part/view/AP2151A","AP2151A")</f>
        <v>AP2151A</v>
      </c>
      <c r="D13" t="s">
        <v>45</v>
      </c>
      <c r="G13" t="s">
        <v>33</v>
      </c>
      <c r="H13" t="s">
        <v>34</v>
      </c>
      <c r="I13" t="s">
        <v>35</v>
      </c>
      <c r="J13">
        <v>45</v>
      </c>
      <c r="L13">
        <v>0.5</v>
      </c>
      <c r="M13">
        <v>1</v>
      </c>
      <c r="N13" t="s">
        <v>34</v>
      </c>
      <c r="O13">
        <v>1</v>
      </c>
      <c r="P13" t="s">
        <v>42</v>
      </c>
      <c r="Q13">
        <v>2.7</v>
      </c>
      <c r="R13">
        <v>5.5</v>
      </c>
      <c r="S13">
        <v>90</v>
      </c>
      <c r="T13" t="s">
        <v>39</v>
      </c>
      <c r="U13">
        <v>2.7</v>
      </c>
      <c r="V13">
        <v>5.5</v>
      </c>
      <c r="W13" t="s">
        <v>34</v>
      </c>
      <c r="X13">
        <v>0.6</v>
      </c>
      <c r="Y13" t="s">
        <v>34</v>
      </c>
      <c r="AA13" t="s">
        <v>39</v>
      </c>
      <c r="AB13" t="s">
        <v>34</v>
      </c>
      <c r="AC13" t="s">
        <v>39</v>
      </c>
      <c r="AD13" t="s">
        <v>39</v>
      </c>
      <c r="AE13" t="s">
        <v>47</v>
      </c>
    </row>
    <row r="14" spans="1:31">
      <c r="A14" t="s">
        <v>67</v>
      </c>
      <c r="B14" s="2" t="str">
        <f>Hyperlink("https://www.diodes.com/datasheet/download/AP2151D.pdf")</f>
        <v>https://www.diodes.com/datasheet/download/AP2151D.pdf</v>
      </c>
      <c r="C14" t="str">
        <f>Hyperlink("https://www.diodes.com/part/view/AP2151D","AP2151D")</f>
        <v>AP2151D</v>
      </c>
      <c r="D14" t="s">
        <v>52</v>
      </c>
      <c r="G14" t="s">
        <v>33</v>
      </c>
      <c r="H14" t="s">
        <v>34</v>
      </c>
      <c r="I14" t="s">
        <v>35</v>
      </c>
      <c r="J14">
        <v>45</v>
      </c>
      <c r="L14">
        <v>0.5</v>
      </c>
      <c r="M14">
        <v>1</v>
      </c>
      <c r="N14" t="s">
        <v>34</v>
      </c>
      <c r="O14">
        <v>1</v>
      </c>
      <c r="P14" t="s">
        <v>42</v>
      </c>
      <c r="Q14">
        <v>2.7</v>
      </c>
      <c r="R14">
        <v>5.5</v>
      </c>
      <c r="S14" t="s">
        <v>38</v>
      </c>
      <c r="T14" t="s">
        <v>39</v>
      </c>
      <c r="U14">
        <v>2.7</v>
      </c>
      <c r="V14">
        <v>5.5</v>
      </c>
      <c r="W14" t="s">
        <v>39</v>
      </c>
      <c r="X14">
        <v>0.6</v>
      </c>
      <c r="Y14" t="s">
        <v>34</v>
      </c>
      <c r="AA14" t="s">
        <v>39</v>
      </c>
      <c r="AB14" t="s">
        <v>34</v>
      </c>
      <c r="AC14" t="s">
        <v>39</v>
      </c>
      <c r="AD14" t="s">
        <v>39</v>
      </c>
      <c r="AE14" t="s">
        <v>47</v>
      </c>
    </row>
    <row r="15" spans="1:31">
      <c r="A15" t="s">
        <v>68</v>
      </c>
      <c r="B15" s="2" t="str">
        <f>Hyperlink("https://www.diodes.com/datasheet/download/AP2152.pdf")</f>
        <v>https://www.diodes.com/datasheet/download/AP2152.pdf</v>
      </c>
      <c r="C15" t="str">
        <f>Hyperlink("https://www.diodes.com/part/view/AP2152","AP2152")</f>
        <v>AP2152</v>
      </c>
      <c r="D15" t="s">
        <v>55</v>
      </c>
      <c r="G15" t="s">
        <v>33</v>
      </c>
      <c r="H15" t="s">
        <v>34</v>
      </c>
      <c r="I15" t="s">
        <v>35</v>
      </c>
      <c r="J15">
        <v>100</v>
      </c>
      <c r="L15">
        <v>0.5</v>
      </c>
      <c r="M15">
        <v>1</v>
      </c>
      <c r="N15" t="s">
        <v>34</v>
      </c>
      <c r="O15">
        <v>2</v>
      </c>
      <c r="P15" t="s">
        <v>42</v>
      </c>
      <c r="Q15">
        <v>2.7</v>
      </c>
      <c r="R15">
        <v>5.5</v>
      </c>
      <c r="S15" t="s">
        <v>56</v>
      </c>
      <c r="T15" t="s">
        <v>39</v>
      </c>
      <c r="U15">
        <v>2.7</v>
      </c>
      <c r="V15">
        <v>5.5</v>
      </c>
      <c r="W15" t="s">
        <v>34</v>
      </c>
      <c r="X15">
        <v>0.6</v>
      </c>
      <c r="Y15" t="s">
        <v>34</v>
      </c>
      <c r="AA15" t="s">
        <v>39</v>
      </c>
      <c r="AB15" t="s">
        <v>34</v>
      </c>
      <c r="AC15" t="s">
        <v>39</v>
      </c>
      <c r="AD15" t="s">
        <v>39</v>
      </c>
      <c r="AE15" t="s">
        <v>40</v>
      </c>
    </row>
    <row r="16" spans="1:31">
      <c r="A16" t="s">
        <v>69</v>
      </c>
      <c r="B16" s="2" t="str">
        <f>Hyperlink("https://www.diodes.com/datasheet/download/AP2152A.pdf")</f>
        <v>https://www.diodes.com/datasheet/download/AP2152A.pdf</v>
      </c>
      <c r="C16" t="str">
        <f>Hyperlink("https://www.diodes.com/part/view/AP2152A","AP2152A")</f>
        <v>AP2152A</v>
      </c>
      <c r="D16" t="s">
        <v>58</v>
      </c>
      <c r="G16" t="s">
        <v>33</v>
      </c>
      <c r="H16" t="s">
        <v>34</v>
      </c>
      <c r="I16" t="s">
        <v>35</v>
      </c>
      <c r="J16">
        <v>115</v>
      </c>
      <c r="L16">
        <v>0.5</v>
      </c>
      <c r="M16">
        <v>1</v>
      </c>
      <c r="N16" t="s">
        <v>34</v>
      </c>
      <c r="O16">
        <v>2</v>
      </c>
      <c r="P16" t="s">
        <v>42</v>
      </c>
      <c r="Q16">
        <v>2.7</v>
      </c>
      <c r="R16">
        <v>5.5</v>
      </c>
      <c r="S16" t="s">
        <v>59</v>
      </c>
      <c r="T16" t="s">
        <v>39</v>
      </c>
      <c r="U16">
        <v>2.7</v>
      </c>
      <c r="V16">
        <v>5.5</v>
      </c>
      <c r="W16" t="s">
        <v>39</v>
      </c>
      <c r="X16">
        <v>0.6</v>
      </c>
      <c r="Y16" t="s">
        <v>34</v>
      </c>
      <c r="AA16" t="s">
        <v>34</v>
      </c>
      <c r="AB16" t="s">
        <v>34</v>
      </c>
      <c r="AC16" t="s">
        <v>39</v>
      </c>
      <c r="AD16" t="s">
        <v>39</v>
      </c>
      <c r="AE16" t="s">
        <v>60</v>
      </c>
    </row>
    <row r="17" spans="1:31">
      <c r="A17" t="s">
        <v>70</v>
      </c>
      <c r="B17" s="2" t="str">
        <f>Hyperlink("https://www.diodes.com/datasheet/download/AP2156.pdf")</f>
        <v>https://www.diodes.com/datasheet/download/AP2156.pdf</v>
      </c>
      <c r="C17" t="str">
        <f>Hyperlink("https://www.diodes.com/part/view/AP2156","AP2156")</f>
        <v>AP2156</v>
      </c>
      <c r="D17" t="s">
        <v>55</v>
      </c>
      <c r="G17" t="s">
        <v>33</v>
      </c>
      <c r="H17" t="s">
        <v>34</v>
      </c>
      <c r="I17" t="s">
        <v>35</v>
      </c>
      <c r="J17">
        <v>95</v>
      </c>
      <c r="L17">
        <v>0.5</v>
      </c>
      <c r="M17">
        <v>1</v>
      </c>
      <c r="N17" t="s">
        <v>34</v>
      </c>
      <c r="O17">
        <v>2</v>
      </c>
      <c r="P17" t="s">
        <v>42</v>
      </c>
      <c r="Q17">
        <v>2.7</v>
      </c>
      <c r="R17">
        <v>5.5</v>
      </c>
      <c r="S17" t="s">
        <v>63</v>
      </c>
      <c r="T17" t="s">
        <v>39</v>
      </c>
      <c r="U17">
        <v>2.7</v>
      </c>
      <c r="V17">
        <v>5.5</v>
      </c>
      <c r="W17" t="s">
        <v>34</v>
      </c>
      <c r="X17">
        <v>0.6</v>
      </c>
      <c r="Y17" t="s">
        <v>34</v>
      </c>
      <c r="AA17" t="s">
        <v>39</v>
      </c>
      <c r="AB17" t="s">
        <v>34</v>
      </c>
      <c r="AC17" t="s">
        <v>39</v>
      </c>
      <c r="AD17" t="s">
        <v>39</v>
      </c>
      <c r="AE17" t="s">
        <v>40</v>
      </c>
    </row>
    <row r="18" spans="1:31">
      <c r="A18" t="s">
        <v>71</v>
      </c>
      <c r="B18" s="2" t="str">
        <f>Hyperlink("https://www.diodes.com/datasheet/download/AP2161.pdf")</f>
        <v>https://www.diodes.com/datasheet/download/AP2161.pdf</v>
      </c>
      <c r="C18" t="str">
        <f>Hyperlink("https://www.diodes.com/part/view/AP2161","AP2161")</f>
        <v>AP2161</v>
      </c>
      <c r="D18" t="s">
        <v>72</v>
      </c>
      <c r="G18" t="s">
        <v>33</v>
      </c>
      <c r="H18" t="s">
        <v>34</v>
      </c>
      <c r="I18" t="s">
        <v>35</v>
      </c>
      <c r="J18">
        <v>45</v>
      </c>
      <c r="L18">
        <v>1</v>
      </c>
      <c r="M18">
        <v>1.9</v>
      </c>
      <c r="N18" t="s">
        <v>34</v>
      </c>
      <c r="O18">
        <v>1</v>
      </c>
      <c r="P18" t="s">
        <v>37</v>
      </c>
      <c r="Q18">
        <v>2.7</v>
      </c>
      <c r="R18">
        <v>5.5</v>
      </c>
      <c r="S18" t="s">
        <v>38</v>
      </c>
      <c r="T18" t="s">
        <v>39</v>
      </c>
      <c r="U18">
        <v>2.7</v>
      </c>
      <c r="V18">
        <v>5.5</v>
      </c>
      <c r="W18" t="s">
        <v>34</v>
      </c>
      <c r="X18">
        <v>0.6</v>
      </c>
      <c r="Y18" t="s">
        <v>34</v>
      </c>
      <c r="AA18" t="s">
        <v>39</v>
      </c>
      <c r="AB18" t="s">
        <v>34</v>
      </c>
      <c r="AC18" t="s">
        <v>39</v>
      </c>
      <c r="AD18" t="s">
        <v>39</v>
      </c>
      <c r="AE18" t="s">
        <v>47</v>
      </c>
    </row>
    <row r="19" spans="1:31">
      <c r="A19" t="s">
        <v>73</v>
      </c>
      <c r="B19" s="2" t="str">
        <f>Hyperlink("https://www.diodes.com/datasheet/download/AP2161A.pdf")</f>
        <v>https://www.diodes.com/datasheet/download/AP2161A.pdf</v>
      </c>
      <c r="C19" t="str">
        <f>Hyperlink("https://www.diodes.com/part/view/AP2161A","AP2161A")</f>
        <v>AP2161A</v>
      </c>
      <c r="D19" t="s">
        <v>72</v>
      </c>
      <c r="G19" t="s">
        <v>33</v>
      </c>
      <c r="H19" t="s">
        <v>34</v>
      </c>
      <c r="I19" t="s">
        <v>35</v>
      </c>
      <c r="J19">
        <v>45</v>
      </c>
      <c r="L19">
        <v>1</v>
      </c>
      <c r="M19">
        <v>1.9</v>
      </c>
      <c r="N19" t="s">
        <v>34</v>
      </c>
      <c r="O19">
        <v>1</v>
      </c>
      <c r="P19" t="s">
        <v>37</v>
      </c>
      <c r="Q19">
        <v>2.7</v>
      </c>
      <c r="R19">
        <v>5.5</v>
      </c>
      <c r="S19">
        <v>95</v>
      </c>
      <c r="T19" t="s">
        <v>39</v>
      </c>
      <c r="U19">
        <v>2.7</v>
      </c>
      <c r="V19">
        <v>5.5</v>
      </c>
      <c r="W19" t="s">
        <v>34</v>
      </c>
      <c r="X19">
        <v>0.6</v>
      </c>
      <c r="Y19" t="s">
        <v>34</v>
      </c>
      <c r="AA19" t="s">
        <v>39</v>
      </c>
      <c r="AB19" t="s">
        <v>34</v>
      </c>
      <c r="AC19" t="s">
        <v>39</v>
      </c>
      <c r="AD19" t="s">
        <v>39</v>
      </c>
      <c r="AE19" t="s">
        <v>74</v>
      </c>
    </row>
    <row r="20" spans="1:31">
      <c r="A20" t="s">
        <v>75</v>
      </c>
      <c r="B20" s="2" t="str">
        <f>Hyperlink("https://www.diodes.com/datasheet/download/AP2161D.pdf")</f>
        <v>https://www.diodes.com/datasheet/download/AP2161D.pdf</v>
      </c>
      <c r="C20" t="str">
        <f>Hyperlink("https://www.diodes.com/part/view/AP2161D","AP2161D")</f>
        <v>AP2161D</v>
      </c>
      <c r="D20" t="s">
        <v>76</v>
      </c>
      <c r="G20" t="s">
        <v>33</v>
      </c>
      <c r="H20" t="s">
        <v>34</v>
      </c>
      <c r="I20" t="s">
        <v>35</v>
      </c>
      <c r="J20">
        <v>45</v>
      </c>
      <c r="L20">
        <v>1</v>
      </c>
      <c r="M20">
        <v>1.9</v>
      </c>
      <c r="N20" t="s">
        <v>34</v>
      </c>
      <c r="O20">
        <v>1</v>
      </c>
      <c r="P20" t="s">
        <v>37</v>
      </c>
      <c r="Q20">
        <v>2.7</v>
      </c>
      <c r="R20">
        <v>5.5</v>
      </c>
      <c r="S20" t="s">
        <v>38</v>
      </c>
      <c r="T20" t="s">
        <v>39</v>
      </c>
      <c r="U20">
        <v>2.7</v>
      </c>
      <c r="V20">
        <v>5.5</v>
      </c>
      <c r="W20" t="s">
        <v>39</v>
      </c>
      <c r="X20">
        <v>0.6</v>
      </c>
      <c r="Y20" t="s">
        <v>34</v>
      </c>
      <c r="AA20" t="s">
        <v>39</v>
      </c>
      <c r="AB20" t="s">
        <v>34</v>
      </c>
      <c r="AC20" t="s">
        <v>39</v>
      </c>
      <c r="AD20" t="s">
        <v>39</v>
      </c>
      <c r="AE20" t="s">
        <v>77</v>
      </c>
    </row>
    <row r="21" spans="1:31">
      <c r="A21" t="s">
        <v>78</v>
      </c>
      <c r="B21" s="2" t="str">
        <f>Hyperlink("https://www.diodes.com/datasheet/download/AP2162.pdf")</f>
        <v>https://www.diodes.com/datasheet/download/AP2162.pdf</v>
      </c>
      <c r="C21" t="str">
        <f>Hyperlink("https://www.diodes.com/part/view/AP2162","AP2162")</f>
        <v>AP2162</v>
      </c>
      <c r="D21" t="s">
        <v>79</v>
      </c>
      <c r="G21" t="s">
        <v>33</v>
      </c>
      <c r="H21" t="s">
        <v>34</v>
      </c>
      <c r="I21" t="s">
        <v>35</v>
      </c>
      <c r="J21">
        <v>100</v>
      </c>
      <c r="L21">
        <v>1</v>
      </c>
      <c r="M21">
        <v>1.9</v>
      </c>
      <c r="N21" t="s">
        <v>34</v>
      </c>
      <c r="O21">
        <v>2</v>
      </c>
      <c r="P21" t="s">
        <v>37</v>
      </c>
      <c r="Q21">
        <v>2.7</v>
      </c>
      <c r="R21">
        <v>5.5</v>
      </c>
      <c r="S21" t="s">
        <v>56</v>
      </c>
      <c r="T21" t="s">
        <v>39</v>
      </c>
      <c r="U21">
        <v>2.7</v>
      </c>
      <c r="V21">
        <v>5.5</v>
      </c>
      <c r="W21" t="s">
        <v>34</v>
      </c>
      <c r="X21">
        <v>0.6</v>
      </c>
      <c r="Y21" t="s">
        <v>34</v>
      </c>
      <c r="AA21" t="s">
        <v>39</v>
      </c>
      <c r="AB21" t="s">
        <v>34</v>
      </c>
      <c r="AC21" t="s">
        <v>39</v>
      </c>
      <c r="AD21" t="s">
        <v>39</v>
      </c>
      <c r="AE21" t="s">
        <v>40</v>
      </c>
    </row>
    <row r="22" spans="1:31">
      <c r="A22" t="s">
        <v>80</v>
      </c>
      <c r="B22" s="2" t="str">
        <f>Hyperlink("https://www.diodes.com/datasheet/download/AP2162A.pdf")</f>
        <v>https://www.diodes.com/datasheet/download/AP2162A.pdf</v>
      </c>
      <c r="C22" t="str">
        <f>Hyperlink("https://www.diodes.com/part/view/AP2162A","AP2162A")</f>
        <v>AP2162A</v>
      </c>
      <c r="D22" t="s">
        <v>81</v>
      </c>
      <c r="G22" t="s">
        <v>33</v>
      </c>
      <c r="H22" t="s">
        <v>34</v>
      </c>
      <c r="I22" t="s">
        <v>35</v>
      </c>
      <c r="J22">
        <v>115</v>
      </c>
      <c r="L22">
        <v>1</v>
      </c>
      <c r="M22">
        <v>1.7</v>
      </c>
      <c r="N22" t="s">
        <v>34</v>
      </c>
      <c r="O22">
        <v>2</v>
      </c>
      <c r="P22" t="s">
        <v>37</v>
      </c>
      <c r="Q22">
        <v>2.7</v>
      </c>
      <c r="R22">
        <v>5.5</v>
      </c>
      <c r="S22" t="s">
        <v>59</v>
      </c>
      <c r="T22" t="s">
        <v>39</v>
      </c>
      <c r="U22">
        <v>2.7</v>
      </c>
      <c r="V22">
        <v>5.5</v>
      </c>
      <c r="W22" t="s">
        <v>39</v>
      </c>
      <c r="X22">
        <v>0.6</v>
      </c>
      <c r="Y22" t="s">
        <v>34</v>
      </c>
      <c r="AA22" t="s">
        <v>39</v>
      </c>
      <c r="AB22" t="s">
        <v>34</v>
      </c>
      <c r="AC22" t="s">
        <v>39</v>
      </c>
      <c r="AD22" t="s">
        <v>39</v>
      </c>
      <c r="AE22" t="s">
        <v>60</v>
      </c>
    </row>
    <row r="23" spans="1:31">
      <c r="A23" t="s">
        <v>82</v>
      </c>
      <c r="B23" s="2" t="str">
        <f>Hyperlink("https://www.diodes.com/datasheet/download/AP2166.pdf")</f>
        <v>https://www.diodes.com/datasheet/download/AP2166.pdf</v>
      </c>
      <c r="C23" t="str">
        <f>Hyperlink("https://www.diodes.com/part/view/AP2166","AP2166")</f>
        <v>AP2166</v>
      </c>
      <c r="D23" t="s">
        <v>79</v>
      </c>
      <c r="G23" t="s">
        <v>33</v>
      </c>
      <c r="H23" t="s">
        <v>34</v>
      </c>
      <c r="I23" t="s">
        <v>35</v>
      </c>
      <c r="J23">
        <v>95</v>
      </c>
      <c r="L23">
        <v>1</v>
      </c>
      <c r="M23">
        <v>1.9</v>
      </c>
      <c r="N23" t="s">
        <v>34</v>
      </c>
      <c r="O23">
        <v>2</v>
      </c>
      <c r="P23" t="s">
        <v>37</v>
      </c>
      <c r="Q23">
        <v>2.7</v>
      </c>
      <c r="R23">
        <v>5.5</v>
      </c>
      <c r="S23" t="s">
        <v>63</v>
      </c>
      <c r="T23" t="s">
        <v>39</v>
      </c>
      <c r="U23">
        <v>2.7</v>
      </c>
      <c r="V23">
        <v>5.5</v>
      </c>
      <c r="W23" t="s">
        <v>34</v>
      </c>
      <c r="X23">
        <v>0.6</v>
      </c>
      <c r="Y23" t="s">
        <v>34</v>
      </c>
      <c r="AA23" t="s">
        <v>39</v>
      </c>
      <c r="AB23" t="s">
        <v>34</v>
      </c>
      <c r="AC23" t="s">
        <v>39</v>
      </c>
      <c r="AD23" t="s">
        <v>39</v>
      </c>
      <c r="AE23" t="s">
        <v>40</v>
      </c>
    </row>
    <row r="24" spans="1:31">
      <c r="A24" t="s">
        <v>83</v>
      </c>
      <c r="B24" s="2" t="str">
        <f>Hyperlink("https://www.diodes.com/datasheet/download/AP2171.pdf")</f>
        <v>https://www.diodes.com/datasheet/download/AP2171.pdf</v>
      </c>
      <c r="C24" t="str">
        <f>Hyperlink("https://www.diodes.com/part/view/AP2171","AP2171")</f>
        <v>AP2171</v>
      </c>
      <c r="D24" t="s">
        <v>72</v>
      </c>
      <c r="G24" t="s">
        <v>33</v>
      </c>
      <c r="H24" t="s">
        <v>34</v>
      </c>
      <c r="I24" t="s">
        <v>35</v>
      </c>
      <c r="J24">
        <v>45</v>
      </c>
      <c r="L24">
        <v>1</v>
      </c>
      <c r="M24">
        <v>1.9</v>
      </c>
      <c r="N24" t="s">
        <v>34</v>
      </c>
      <c r="O24">
        <v>1</v>
      </c>
      <c r="P24" t="s">
        <v>42</v>
      </c>
      <c r="Q24">
        <v>2.7</v>
      </c>
      <c r="R24">
        <v>5.5</v>
      </c>
      <c r="S24" t="s">
        <v>38</v>
      </c>
      <c r="T24" t="s">
        <v>39</v>
      </c>
      <c r="U24">
        <v>2.7</v>
      </c>
      <c r="V24">
        <v>5.5</v>
      </c>
      <c r="W24" t="s">
        <v>34</v>
      </c>
      <c r="X24">
        <v>0.6</v>
      </c>
      <c r="Y24" t="s">
        <v>34</v>
      </c>
      <c r="AA24" t="s">
        <v>39</v>
      </c>
      <c r="AB24" t="s">
        <v>34</v>
      </c>
      <c r="AC24" t="s">
        <v>39</v>
      </c>
      <c r="AD24" t="s">
        <v>39</v>
      </c>
      <c r="AE24" t="s">
        <v>47</v>
      </c>
    </row>
    <row r="25" spans="1:31">
      <c r="A25" t="s">
        <v>84</v>
      </c>
      <c r="B25" s="2" t="str">
        <f>Hyperlink("https://www.diodes.com/datasheet/download/AP2171A.pdf")</f>
        <v>https://www.diodes.com/datasheet/download/AP2171A.pdf</v>
      </c>
      <c r="C25" t="str">
        <f>Hyperlink("https://www.diodes.com/part/view/AP2171A","AP2171A")</f>
        <v>AP2171A</v>
      </c>
      <c r="D25" t="s">
        <v>72</v>
      </c>
      <c r="G25" t="s">
        <v>33</v>
      </c>
      <c r="H25" t="s">
        <v>34</v>
      </c>
      <c r="I25" t="s">
        <v>35</v>
      </c>
      <c r="J25">
        <v>45</v>
      </c>
      <c r="L25">
        <v>1</v>
      </c>
      <c r="M25">
        <v>1.9</v>
      </c>
      <c r="N25" t="s">
        <v>34</v>
      </c>
      <c r="O25">
        <v>1</v>
      </c>
      <c r="P25" t="s">
        <v>42</v>
      </c>
      <c r="Q25">
        <v>2.7</v>
      </c>
      <c r="R25">
        <v>5.5</v>
      </c>
      <c r="S25">
        <v>95</v>
      </c>
      <c r="T25" t="s">
        <v>39</v>
      </c>
      <c r="U25">
        <v>2.7</v>
      </c>
      <c r="V25">
        <v>5.5</v>
      </c>
      <c r="W25" t="s">
        <v>34</v>
      </c>
      <c r="X25">
        <v>0.6</v>
      </c>
      <c r="Y25" t="s">
        <v>34</v>
      </c>
      <c r="AA25" t="s">
        <v>39</v>
      </c>
      <c r="AB25" t="s">
        <v>34</v>
      </c>
      <c r="AC25" t="s">
        <v>39</v>
      </c>
      <c r="AD25" t="s">
        <v>39</v>
      </c>
      <c r="AE25" t="s">
        <v>47</v>
      </c>
    </row>
    <row r="26" spans="1:31">
      <c r="A26" t="s">
        <v>85</v>
      </c>
      <c r="B26" s="2" t="str">
        <f>Hyperlink("https://www.diodes.com/datasheet/download/AP2171D.pdf")</f>
        <v>https://www.diodes.com/datasheet/download/AP2171D.pdf</v>
      </c>
      <c r="C26" t="str">
        <f>Hyperlink("https://www.diodes.com/part/view/AP2171D","AP2171D")</f>
        <v>AP2171D</v>
      </c>
      <c r="D26" t="s">
        <v>76</v>
      </c>
      <c r="G26" t="s">
        <v>33</v>
      </c>
      <c r="H26" t="s">
        <v>34</v>
      </c>
      <c r="I26" t="s">
        <v>35</v>
      </c>
      <c r="J26">
        <v>45</v>
      </c>
      <c r="L26">
        <v>1</v>
      </c>
      <c r="M26">
        <v>1.9</v>
      </c>
      <c r="N26" t="s">
        <v>34</v>
      </c>
      <c r="O26">
        <v>1</v>
      </c>
      <c r="P26" t="s">
        <v>42</v>
      </c>
      <c r="Q26">
        <v>2.7</v>
      </c>
      <c r="R26">
        <v>5.5</v>
      </c>
      <c r="S26" t="s">
        <v>38</v>
      </c>
      <c r="T26" t="s">
        <v>39</v>
      </c>
      <c r="U26">
        <v>2.7</v>
      </c>
      <c r="V26">
        <v>5.5</v>
      </c>
      <c r="W26" t="s">
        <v>39</v>
      </c>
      <c r="X26">
        <v>0.6</v>
      </c>
      <c r="Y26" t="s">
        <v>34</v>
      </c>
      <c r="AA26" t="s">
        <v>39</v>
      </c>
      <c r="AB26" t="s">
        <v>34</v>
      </c>
      <c r="AC26" t="s">
        <v>39</v>
      </c>
      <c r="AD26" t="s">
        <v>39</v>
      </c>
      <c r="AE26" t="s">
        <v>77</v>
      </c>
    </row>
    <row r="27" spans="1:31">
      <c r="A27" t="s">
        <v>86</v>
      </c>
      <c r="B27" s="2" t="str">
        <f>Hyperlink("https://www.diodes.com/datasheet/download/AP2172.pdf")</f>
        <v>https://www.diodes.com/datasheet/download/AP2172.pdf</v>
      </c>
      <c r="C27" t="str">
        <f>Hyperlink("https://www.diodes.com/part/view/AP2172","AP2172")</f>
        <v>AP2172</v>
      </c>
      <c r="D27" t="s">
        <v>79</v>
      </c>
      <c r="G27" t="s">
        <v>33</v>
      </c>
      <c r="H27" t="s">
        <v>34</v>
      </c>
      <c r="I27" t="s">
        <v>35</v>
      </c>
      <c r="J27">
        <v>100</v>
      </c>
      <c r="L27">
        <v>1</v>
      </c>
      <c r="M27">
        <v>1.9</v>
      </c>
      <c r="N27" t="s">
        <v>34</v>
      </c>
      <c r="O27">
        <v>2</v>
      </c>
      <c r="P27" t="s">
        <v>42</v>
      </c>
      <c r="Q27">
        <v>2.7</v>
      </c>
      <c r="R27">
        <v>5.5</v>
      </c>
      <c r="S27" t="s">
        <v>56</v>
      </c>
      <c r="T27" t="s">
        <v>39</v>
      </c>
      <c r="U27">
        <v>2.7</v>
      </c>
      <c r="V27">
        <v>5.5</v>
      </c>
      <c r="W27" t="s">
        <v>34</v>
      </c>
      <c r="X27">
        <v>0.6</v>
      </c>
      <c r="Y27" t="s">
        <v>34</v>
      </c>
      <c r="AA27" t="s">
        <v>39</v>
      </c>
      <c r="AB27" t="s">
        <v>34</v>
      </c>
      <c r="AC27" t="s">
        <v>39</v>
      </c>
      <c r="AD27" t="s">
        <v>39</v>
      </c>
      <c r="AE27" t="s">
        <v>40</v>
      </c>
    </row>
    <row r="28" spans="1:31">
      <c r="A28" t="s">
        <v>87</v>
      </c>
      <c r="B28" s="2" t="str">
        <f>Hyperlink("https://www.diodes.com/datasheet/download/AP2172A.pdf")</f>
        <v>https://www.diodes.com/datasheet/download/AP2172A.pdf</v>
      </c>
      <c r="C28" t="str">
        <f>Hyperlink("https://www.diodes.com/part/view/AP2172A","AP2172A")</f>
        <v>AP2172A</v>
      </c>
      <c r="D28" t="s">
        <v>81</v>
      </c>
      <c r="G28" t="s">
        <v>33</v>
      </c>
      <c r="H28" t="s">
        <v>34</v>
      </c>
      <c r="I28" t="s">
        <v>35</v>
      </c>
      <c r="J28">
        <v>115</v>
      </c>
      <c r="L28">
        <v>1</v>
      </c>
      <c r="M28">
        <v>1.7</v>
      </c>
      <c r="N28" t="s">
        <v>34</v>
      </c>
      <c r="O28">
        <v>2</v>
      </c>
      <c r="P28" t="s">
        <v>42</v>
      </c>
      <c r="Q28">
        <v>2.7</v>
      </c>
      <c r="R28">
        <v>5.5</v>
      </c>
      <c r="S28" t="s">
        <v>59</v>
      </c>
      <c r="T28" t="s">
        <v>39</v>
      </c>
      <c r="U28">
        <v>2.7</v>
      </c>
      <c r="V28">
        <v>5.5</v>
      </c>
      <c r="W28" t="s">
        <v>39</v>
      </c>
      <c r="X28">
        <v>0.6</v>
      </c>
      <c r="Y28" t="s">
        <v>34</v>
      </c>
      <c r="AA28" t="s">
        <v>39</v>
      </c>
      <c r="AB28" t="s">
        <v>34</v>
      </c>
      <c r="AC28" t="s">
        <v>39</v>
      </c>
      <c r="AD28" t="s">
        <v>39</v>
      </c>
      <c r="AE28" t="s">
        <v>88</v>
      </c>
    </row>
    <row r="29" spans="1:31">
      <c r="A29" t="s">
        <v>89</v>
      </c>
      <c r="B29" s="2" t="str">
        <f>Hyperlink("https://www.diodes.com/datasheet/download/AP2176.pdf")</f>
        <v>https://www.diodes.com/datasheet/download/AP2176.pdf</v>
      </c>
      <c r="C29" t="str">
        <f>Hyperlink("https://www.diodes.com/part/view/AP2176","AP2176")</f>
        <v>AP2176</v>
      </c>
      <c r="D29" t="s">
        <v>79</v>
      </c>
      <c r="G29" t="s">
        <v>33</v>
      </c>
      <c r="H29" t="s">
        <v>34</v>
      </c>
      <c r="I29" t="s">
        <v>35</v>
      </c>
      <c r="J29">
        <v>95</v>
      </c>
      <c r="L29">
        <v>1</v>
      </c>
      <c r="M29">
        <v>1.9</v>
      </c>
      <c r="N29" t="s">
        <v>34</v>
      </c>
      <c r="O29">
        <v>2</v>
      </c>
      <c r="P29" t="s">
        <v>42</v>
      </c>
      <c r="Q29">
        <v>2.7</v>
      </c>
      <c r="R29">
        <v>5.5</v>
      </c>
      <c r="S29" t="s">
        <v>90</v>
      </c>
      <c r="T29" t="s">
        <v>39</v>
      </c>
      <c r="U29">
        <v>2.7</v>
      </c>
      <c r="V29">
        <v>5.5</v>
      </c>
      <c r="W29" t="s">
        <v>34</v>
      </c>
      <c r="X29">
        <v>0.6</v>
      </c>
      <c r="Y29" t="s">
        <v>34</v>
      </c>
      <c r="AA29" t="s">
        <v>39</v>
      </c>
      <c r="AB29" t="s">
        <v>34</v>
      </c>
      <c r="AC29" t="s">
        <v>39</v>
      </c>
      <c r="AD29" t="s">
        <v>39</v>
      </c>
      <c r="AE29" t="s">
        <v>40</v>
      </c>
    </row>
    <row r="30" spans="1:31">
      <c r="A30" t="s">
        <v>91</v>
      </c>
      <c r="B30" s="2" t="str">
        <f>Hyperlink("https://www.diodes.com/datasheet/download/AP2181.pdf")</f>
        <v>https://www.diodes.com/datasheet/download/AP2181.pdf</v>
      </c>
      <c r="C30" t="str">
        <f>Hyperlink("https://www.diodes.com/part/view/AP2181","AP2181")</f>
        <v>AP2181</v>
      </c>
      <c r="D30" t="s">
        <v>92</v>
      </c>
      <c r="G30" t="s">
        <v>33</v>
      </c>
      <c r="H30" t="s">
        <v>34</v>
      </c>
      <c r="I30" t="s">
        <v>35</v>
      </c>
      <c r="J30">
        <v>45</v>
      </c>
      <c r="L30">
        <v>1.5</v>
      </c>
      <c r="M30">
        <v>2.6</v>
      </c>
      <c r="N30" t="s">
        <v>34</v>
      </c>
      <c r="O30">
        <v>1</v>
      </c>
      <c r="P30" t="s">
        <v>37</v>
      </c>
      <c r="Q30">
        <v>2.7</v>
      </c>
      <c r="R30">
        <v>5.5</v>
      </c>
      <c r="S30" t="s">
        <v>38</v>
      </c>
      <c r="T30" t="s">
        <v>39</v>
      </c>
      <c r="U30">
        <v>2.7</v>
      </c>
      <c r="V30">
        <v>5.5</v>
      </c>
      <c r="W30" t="s">
        <v>34</v>
      </c>
      <c r="X30">
        <v>0.6</v>
      </c>
      <c r="Y30" t="s">
        <v>34</v>
      </c>
      <c r="AA30" t="s">
        <v>39</v>
      </c>
      <c r="AB30" t="s">
        <v>34</v>
      </c>
      <c r="AC30" t="s">
        <v>39</v>
      </c>
      <c r="AD30" t="s">
        <v>39</v>
      </c>
      <c r="AE30" t="s">
        <v>47</v>
      </c>
    </row>
    <row r="31" spans="1:31">
      <c r="A31" t="s">
        <v>93</v>
      </c>
      <c r="B31" s="2" t="str">
        <f>Hyperlink("https://www.diodes.com/datasheet/download/AP2181A.pdf")</f>
        <v>https://www.diodes.com/datasheet/download/AP2181A.pdf</v>
      </c>
      <c r="C31" t="str">
        <f>Hyperlink("https://www.diodes.com/part/view/AP2181A","AP2181A")</f>
        <v>AP2181A</v>
      </c>
      <c r="D31" t="s">
        <v>92</v>
      </c>
      <c r="G31" t="s">
        <v>33</v>
      </c>
      <c r="H31" t="s">
        <v>34</v>
      </c>
      <c r="I31" t="s">
        <v>35</v>
      </c>
      <c r="J31">
        <v>45</v>
      </c>
      <c r="L31">
        <v>1.5</v>
      </c>
      <c r="M31">
        <v>2.6</v>
      </c>
      <c r="N31" t="s">
        <v>34</v>
      </c>
      <c r="O31">
        <v>1</v>
      </c>
      <c r="P31" t="s">
        <v>37</v>
      </c>
      <c r="Q31">
        <v>2.7</v>
      </c>
      <c r="R31">
        <v>5.5</v>
      </c>
      <c r="S31">
        <v>95</v>
      </c>
      <c r="T31" t="s">
        <v>39</v>
      </c>
      <c r="U31">
        <v>2.7</v>
      </c>
      <c r="V31">
        <v>5.5</v>
      </c>
      <c r="W31" t="s">
        <v>34</v>
      </c>
      <c r="X31">
        <v>0.6</v>
      </c>
      <c r="Y31" t="s">
        <v>34</v>
      </c>
      <c r="AA31" t="s">
        <v>39</v>
      </c>
      <c r="AB31" t="s">
        <v>34</v>
      </c>
      <c r="AC31" t="s">
        <v>39</v>
      </c>
      <c r="AD31" t="s">
        <v>39</v>
      </c>
      <c r="AE31" t="s">
        <v>47</v>
      </c>
    </row>
    <row r="32" spans="1:31">
      <c r="A32" t="s">
        <v>94</v>
      </c>
      <c r="B32" s="2" t="str">
        <f>Hyperlink("https://www.diodes.com/datasheet/download/AP2181D+91D.pdf")</f>
        <v>https://www.diodes.com/datasheet/download/AP2181D+91D.pdf</v>
      </c>
      <c r="C32" t="str">
        <f>Hyperlink("https://www.diodes.com/part/view/AP2181D","AP2181D")</f>
        <v>AP2181D</v>
      </c>
      <c r="D32" t="s">
        <v>95</v>
      </c>
      <c r="G32" t="s">
        <v>33</v>
      </c>
      <c r="H32" t="s">
        <v>34</v>
      </c>
      <c r="I32" t="s">
        <v>35</v>
      </c>
      <c r="J32">
        <v>45</v>
      </c>
      <c r="L32">
        <v>1.5</v>
      </c>
      <c r="M32">
        <v>2.6</v>
      </c>
      <c r="N32" t="s">
        <v>34</v>
      </c>
      <c r="O32">
        <v>1</v>
      </c>
      <c r="P32" t="s">
        <v>37</v>
      </c>
      <c r="Q32">
        <v>2.7</v>
      </c>
      <c r="R32">
        <v>5.5</v>
      </c>
      <c r="S32" t="s">
        <v>38</v>
      </c>
      <c r="T32" t="s">
        <v>39</v>
      </c>
      <c r="U32">
        <v>2.7</v>
      </c>
      <c r="V32">
        <v>5.5</v>
      </c>
      <c r="W32" t="s">
        <v>39</v>
      </c>
      <c r="X32">
        <v>0.6</v>
      </c>
      <c r="Y32" t="s">
        <v>34</v>
      </c>
      <c r="AA32" t="s">
        <v>39</v>
      </c>
      <c r="AB32" t="s">
        <v>34</v>
      </c>
      <c r="AC32" t="s">
        <v>39</v>
      </c>
      <c r="AD32" t="s">
        <v>39</v>
      </c>
      <c r="AE32" t="s">
        <v>77</v>
      </c>
    </row>
    <row r="33" spans="1:31">
      <c r="A33" t="s">
        <v>96</v>
      </c>
      <c r="B33" s="2" t="str">
        <f>Hyperlink("https://www.diodes.com/datasheet/download/AP2182.pdf")</f>
        <v>https://www.diodes.com/datasheet/download/AP2182.pdf</v>
      </c>
      <c r="C33" t="str">
        <f>Hyperlink("https://www.diodes.com/part/view/AP2182","AP2182")</f>
        <v>AP2182</v>
      </c>
      <c r="D33" t="s">
        <v>97</v>
      </c>
      <c r="G33" t="s">
        <v>33</v>
      </c>
      <c r="H33" t="s">
        <v>34</v>
      </c>
      <c r="I33" t="s">
        <v>35</v>
      </c>
      <c r="J33">
        <v>100</v>
      </c>
      <c r="L33">
        <v>1.5</v>
      </c>
      <c r="M33">
        <v>2.6</v>
      </c>
      <c r="N33" t="s">
        <v>34</v>
      </c>
      <c r="O33">
        <v>2</v>
      </c>
      <c r="P33" t="s">
        <v>37</v>
      </c>
      <c r="Q33">
        <v>2.7</v>
      </c>
      <c r="R33">
        <v>5.5</v>
      </c>
      <c r="S33" t="s">
        <v>56</v>
      </c>
      <c r="T33" t="s">
        <v>39</v>
      </c>
      <c r="U33">
        <v>2.7</v>
      </c>
      <c r="V33">
        <v>5.5</v>
      </c>
      <c r="W33" t="s">
        <v>34</v>
      </c>
      <c r="X33">
        <v>0.6</v>
      </c>
      <c r="Y33" t="s">
        <v>34</v>
      </c>
      <c r="AA33" t="s">
        <v>39</v>
      </c>
      <c r="AB33" t="s">
        <v>34</v>
      </c>
      <c r="AC33" t="s">
        <v>39</v>
      </c>
      <c r="AD33" t="s">
        <v>39</v>
      </c>
      <c r="AE33" t="s">
        <v>40</v>
      </c>
    </row>
    <row r="34" spans="1:31">
      <c r="A34" t="s">
        <v>98</v>
      </c>
      <c r="B34" s="2" t="str">
        <f>Hyperlink("https://www.diodes.com/datasheet/download/AP2182A.pdf")</f>
        <v>https://www.diodes.com/datasheet/download/AP2182A.pdf</v>
      </c>
      <c r="C34" t="str">
        <f>Hyperlink("https://www.diodes.com/part/view/AP2182A","AP2182A")</f>
        <v>AP2182A</v>
      </c>
      <c r="D34" t="s">
        <v>97</v>
      </c>
      <c r="G34" t="s">
        <v>33</v>
      </c>
      <c r="H34" t="s">
        <v>34</v>
      </c>
      <c r="I34" t="s">
        <v>35</v>
      </c>
      <c r="J34">
        <v>115</v>
      </c>
      <c r="L34">
        <v>1.5</v>
      </c>
      <c r="M34">
        <v>2.4</v>
      </c>
      <c r="N34" t="s">
        <v>34</v>
      </c>
      <c r="O34">
        <v>2</v>
      </c>
      <c r="P34" t="s">
        <v>37</v>
      </c>
      <c r="Q34">
        <v>2.7</v>
      </c>
      <c r="R34">
        <v>5.5</v>
      </c>
      <c r="S34" t="s">
        <v>59</v>
      </c>
      <c r="T34" t="s">
        <v>39</v>
      </c>
      <c r="U34">
        <v>2.7</v>
      </c>
      <c r="V34">
        <v>5.5</v>
      </c>
      <c r="W34" t="s">
        <v>39</v>
      </c>
      <c r="X34">
        <v>0.6</v>
      </c>
      <c r="Y34" t="s">
        <v>34</v>
      </c>
      <c r="AA34" t="s">
        <v>39</v>
      </c>
      <c r="AB34" t="s">
        <v>34</v>
      </c>
      <c r="AC34" t="s">
        <v>39</v>
      </c>
      <c r="AD34" t="s">
        <v>39</v>
      </c>
      <c r="AE34" t="s">
        <v>60</v>
      </c>
    </row>
    <row r="35" spans="1:31">
      <c r="A35" t="s">
        <v>99</v>
      </c>
      <c r="B35" s="2" t="str">
        <f>Hyperlink("https://www.diodes.com/datasheet/download/AP2186.pdf")</f>
        <v>https://www.diodes.com/datasheet/download/AP2186.pdf</v>
      </c>
      <c r="C35" t="str">
        <f>Hyperlink("https://www.diodes.com/part/view/AP2186","AP2186")</f>
        <v>AP2186</v>
      </c>
      <c r="D35" t="s">
        <v>97</v>
      </c>
      <c r="G35" t="s">
        <v>33</v>
      </c>
      <c r="H35" t="s">
        <v>34</v>
      </c>
      <c r="I35" t="s">
        <v>35</v>
      </c>
      <c r="J35">
        <v>95</v>
      </c>
      <c r="L35">
        <v>1.5</v>
      </c>
      <c r="M35">
        <v>2.6</v>
      </c>
      <c r="N35" t="s">
        <v>34</v>
      </c>
      <c r="O35">
        <v>2</v>
      </c>
      <c r="P35" t="s">
        <v>37</v>
      </c>
      <c r="Q35">
        <v>2.7</v>
      </c>
      <c r="R35">
        <v>5.5</v>
      </c>
      <c r="S35" t="s">
        <v>63</v>
      </c>
      <c r="T35" t="s">
        <v>39</v>
      </c>
      <c r="U35">
        <v>2.7</v>
      </c>
      <c r="V35">
        <v>5.5</v>
      </c>
      <c r="W35" t="s">
        <v>34</v>
      </c>
      <c r="X35">
        <v>6</v>
      </c>
      <c r="Y35" t="s">
        <v>34</v>
      </c>
      <c r="AA35" t="s">
        <v>39</v>
      </c>
      <c r="AB35" t="s">
        <v>34</v>
      </c>
      <c r="AC35" t="s">
        <v>39</v>
      </c>
      <c r="AD35" t="s">
        <v>39</v>
      </c>
      <c r="AE35" t="s">
        <v>40</v>
      </c>
    </row>
    <row r="36" spans="1:31">
      <c r="A36" t="s">
        <v>100</v>
      </c>
      <c r="B36" s="2" t="str">
        <f>Hyperlink("https://www.diodes.com/datasheet/download/AP2191.pdf")</f>
        <v>https://www.diodes.com/datasheet/download/AP2191.pdf</v>
      </c>
      <c r="C36" t="str">
        <f>Hyperlink("https://www.diodes.com/part/view/AP2191","AP2191")</f>
        <v>AP2191</v>
      </c>
      <c r="D36" t="s">
        <v>92</v>
      </c>
      <c r="G36" t="s">
        <v>33</v>
      </c>
      <c r="H36" t="s">
        <v>34</v>
      </c>
      <c r="I36" t="s">
        <v>35</v>
      </c>
      <c r="J36">
        <v>45</v>
      </c>
      <c r="L36">
        <v>1.5</v>
      </c>
      <c r="M36">
        <v>2.6</v>
      </c>
      <c r="N36" t="s">
        <v>34</v>
      </c>
      <c r="O36">
        <v>1</v>
      </c>
      <c r="P36" t="s">
        <v>42</v>
      </c>
      <c r="Q36">
        <v>2.7</v>
      </c>
      <c r="R36">
        <v>5.5</v>
      </c>
      <c r="S36" t="s">
        <v>38</v>
      </c>
      <c r="T36" t="s">
        <v>39</v>
      </c>
      <c r="U36">
        <v>2.7</v>
      </c>
      <c r="V36">
        <v>5.5</v>
      </c>
      <c r="W36" t="s">
        <v>34</v>
      </c>
      <c r="X36">
        <v>0.6</v>
      </c>
      <c r="Y36" t="s">
        <v>34</v>
      </c>
      <c r="AA36" t="s">
        <v>39</v>
      </c>
      <c r="AB36" t="s">
        <v>34</v>
      </c>
      <c r="AC36" t="s">
        <v>39</v>
      </c>
      <c r="AD36" t="s">
        <v>39</v>
      </c>
      <c r="AE36" t="s">
        <v>47</v>
      </c>
    </row>
    <row r="37" spans="1:31">
      <c r="A37" t="s">
        <v>101</v>
      </c>
      <c r="B37" s="2" t="str">
        <f>Hyperlink("https://www.diodes.com/datasheet/download/AP2191A.pdf")</f>
        <v>https://www.diodes.com/datasheet/download/AP2191A.pdf</v>
      </c>
      <c r="C37" t="str">
        <f>Hyperlink("https://www.diodes.com/part/view/AP2191A","AP2191A")</f>
        <v>AP2191A</v>
      </c>
      <c r="D37" t="s">
        <v>92</v>
      </c>
      <c r="G37" t="s">
        <v>33</v>
      </c>
      <c r="H37" t="s">
        <v>34</v>
      </c>
      <c r="I37" t="s">
        <v>35</v>
      </c>
      <c r="J37">
        <v>45</v>
      </c>
      <c r="L37">
        <v>1.5</v>
      </c>
      <c r="M37">
        <v>2.6</v>
      </c>
      <c r="N37" t="s">
        <v>34</v>
      </c>
      <c r="O37">
        <v>1</v>
      </c>
      <c r="P37" t="s">
        <v>42</v>
      </c>
      <c r="Q37">
        <v>2.7</v>
      </c>
      <c r="R37">
        <v>5.5</v>
      </c>
      <c r="S37">
        <v>95</v>
      </c>
      <c r="T37" t="s">
        <v>39</v>
      </c>
      <c r="U37">
        <v>2.7</v>
      </c>
      <c r="V37">
        <v>5.5</v>
      </c>
      <c r="W37" t="s">
        <v>34</v>
      </c>
      <c r="X37">
        <v>0.6</v>
      </c>
      <c r="Y37" t="s">
        <v>34</v>
      </c>
      <c r="AA37" t="s">
        <v>39</v>
      </c>
      <c r="AB37" t="s">
        <v>34</v>
      </c>
      <c r="AC37" t="s">
        <v>39</v>
      </c>
      <c r="AD37" t="s">
        <v>39</v>
      </c>
      <c r="AE37" t="s">
        <v>47</v>
      </c>
    </row>
    <row r="38" spans="1:31">
      <c r="A38" t="s">
        <v>102</v>
      </c>
      <c r="B38" s="2" t="str">
        <f>Hyperlink("https://www.diodes.com/datasheet/download/AP2191D.pdf")</f>
        <v>https://www.diodes.com/datasheet/download/AP2191D.pdf</v>
      </c>
      <c r="C38" t="str">
        <f>Hyperlink("https://www.diodes.com/part/view/AP2191D","AP2191D")</f>
        <v>AP2191D</v>
      </c>
      <c r="D38" t="s">
        <v>95</v>
      </c>
      <c r="G38" t="s">
        <v>33</v>
      </c>
      <c r="H38" t="s">
        <v>34</v>
      </c>
      <c r="I38" t="s">
        <v>35</v>
      </c>
      <c r="J38">
        <v>45</v>
      </c>
      <c r="L38">
        <v>1.5</v>
      </c>
      <c r="M38">
        <v>2.6</v>
      </c>
      <c r="N38" t="s">
        <v>34</v>
      </c>
      <c r="O38">
        <v>1</v>
      </c>
      <c r="P38" t="s">
        <v>42</v>
      </c>
      <c r="Q38">
        <v>2.7</v>
      </c>
      <c r="R38">
        <v>5.5</v>
      </c>
      <c r="S38" t="s">
        <v>38</v>
      </c>
      <c r="T38" t="s">
        <v>39</v>
      </c>
      <c r="U38">
        <v>2.7</v>
      </c>
      <c r="V38">
        <v>5.5</v>
      </c>
      <c r="W38" t="s">
        <v>39</v>
      </c>
      <c r="X38">
        <v>0.6</v>
      </c>
      <c r="Y38" t="s">
        <v>34</v>
      </c>
      <c r="AA38" t="s">
        <v>39</v>
      </c>
      <c r="AB38" t="s">
        <v>34</v>
      </c>
      <c r="AC38" t="s">
        <v>39</v>
      </c>
      <c r="AD38" t="s">
        <v>39</v>
      </c>
      <c r="AE38" t="s">
        <v>77</v>
      </c>
    </row>
    <row r="39" spans="1:31">
      <c r="A39" t="s">
        <v>103</v>
      </c>
      <c r="B39" s="2" t="str">
        <f>Hyperlink("https://www.diodes.com/datasheet/download/AP2192.pdf")</f>
        <v>https://www.diodes.com/datasheet/download/AP2192.pdf</v>
      </c>
      <c r="C39" t="str">
        <f>Hyperlink("https://www.diodes.com/part/view/AP2192","AP2192")</f>
        <v>AP2192</v>
      </c>
      <c r="D39" t="s">
        <v>97</v>
      </c>
      <c r="G39" t="s">
        <v>33</v>
      </c>
      <c r="H39" t="s">
        <v>34</v>
      </c>
      <c r="I39" t="s">
        <v>35</v>
      </c>
      <c r="J39">
        <v>100</v>
      </c>
      <c r="L39">
        <v>1.5</v>
      </c>
      <c r="M39">
        <v>2.6</v>
      </c>
      <c r="N39" t="s">
        <v>34</v>
      </c>
      <c r="O39">
        <v>2</v>
      </c>
      <c r="P39" t="s">
        <v>42</v>
      </c>
      <c r="Q39">
        <v>2.7</v>
      </c>
      <c r="R39">
        <v>5.5</v>
      </c>
      <c r="S39" t="s">
        <v>56</v>
      </c>
      <c r="T39" t="s">
        <v>39</v>
      </c>
      <c r="U39">
        <v>2.7</v>
      </c>
      <c r="V39">
        <v>5.5</v>
      </c>
      <c r="W39" t="s">
        <v>34</v>
      </c>
      <c r="X39">
        <v>0.6</v>
      </c>
      <c r="Y39" t="s">
        <v>34</v>
      </c>
      <c r="AA39" t="s">
        <v>39</v>
      </c>
      <c r="AB39" t="s">
        <v>34</v>
      </c>
      <c r="AC39" t="s">
        <v>39</v>
      </c>
      <c r="AD39" t="s">
        <v>39</v>
      </c>
      <c r="AE39" t="s">
        <v>40</v>
      </c>
    </row>
    <row r="40" spans="1:31">
      <c r="A40" t="s">
        <v>104</v>
      </c>
      <c r="B40" s="2" t="str">
        <f>Hyperlink("https://www.diodes.com/datasheet/download/AP2192A.pdf")</f>
        <v>https://www.diodes.com/datasheet/download/AP2192A.pdf</v>
      </c>
      <c r="C40" t="str">
        <f>Hyperlink("https://www.diodes.com/part/view/AP2192A","AP2192A")</f>
        <v>AP2192A</v>
      </c>
      <c r="D40" t="s">
        <v>97</v>
      </c>
      <c r="G40" t="s">
        <v>33</v>
      </c>
      <c r="H40" t="s">
        <v>34</v>
      </c>
      <c r="I40" t="s">
        <v>35</v>
      </c>
      <c r="J40">
        <v>115</v>
      </c>
      <c r="L40">
        <v>1.5</v>
      </c>
      <c r="M40">
        <v>2.4</v>
      </c>
      <c r="N40" t="s">
        <v>34</v>
      </c>
      <c r="O40">
        <v>2</v>
      </c>
      <c r="P40" t="s">
        <v>42</v>
      </c>
      <c r="Q40">
        <v>2.7</v>
      </c>
      <c r="R40">
        <v>5.5</v>
      </c>
      <c r="S40" t="s">
        <v>59</v>
      </c>
      <c r="T40" t="s">
        <v>39</v>
      </c>
      <c r="U40">
        <v>2.7</v>
      </c>
      <c r="V40">
        <v>5.5</v>
      </c>
      <c r="W40" t="s">
        <v>39</v>
      </c>
      <c r="X40">
        <v>0.6</v>
      </c>
      <c r="Y40" t="s">
        <v>34</v>
      </c>
      <c r="AA40" t="s">
        <v>39</v>
      </c>
      <c r="AB40" t="s">
        <v>34</v>
      </c>
      <c r="AC40" t="s">
        <v>39</v>
      </c>
      <c r="AD40" t="s">
        <v>39</v>
      </c>
      <c r="AE40" t="s">
        <v>60</v>
      </c>
    </row>
    <row r="41" spans="1:31">
      <c r="A41" t="s">
        <v>105</v>
      </c>
      <c r="B41" s="2" t="str">
        <f>Hyperlink("https://www.diodes.com/datasheet/download/AP2196.pdf")</f>
        <v>https://www.diodes.com/datasheet/download/AP2196.pdf</v>
      </c>
      <c r="C41" t="str">
        <f>Hyperlink("https://www.diodes.com/part/view/AP2196","AP2196")</f>
        <v>AP2196</v>
      </c>
      <c r="D41" t="s">
        <v>97</v>
      </c>
      <c r="G41" t="s">
        <v>33</v>
      </c>
      <c r="H41" t="s">
        <v>34</v>
      </c>
      <c r="I41" t="s">
        <v>35</v>
      </c>
      <c r="J41">
        <v>95</v>
      </c>
      <c r="L41">
        <v>1.5</v>
      </c>
      <c r="M41">
        <v>2.6</v>
      </c>
      <c r="N41" t="s">
        <v>34</v>
      </c>
      <c r="O41">
        <v>2</v>
      </c>
      <c r="P41" t="s">
        <v>42</v>
      </c>
      <c r="Q41">
        <v>2.7</v>
      </c>
      <c r="R41">
        <v>5.5</v>
      </c>
      <c r="S41" t="s">
        <v>63</v>
      </c>
      <c r="T41" t="s">
        <v>39</v>
      </c>
      <c r="U41">
        <v>2.7</v>
      </c>
      <c r="V41">
        <v>5.5</v>
      </c>
      <c r="W41" t="s">
        <v>34</v>
      </c>
      <c r="X41">
        <v>0.6</v>
      </c>
      <c r="Y41" t="s">
        <v>34</v>
      </c>
      <c r="AA41" t="s">
        <v>39</v>
      </c>
      <c r="AB41" t="s">
        <v>34</v>
      </c>
      <c r="AC41" t="s">
        <v>39</v>
      </c>
      <c r="AD41" t="s">
        <v>39</v>
      </c>
      <c r="AE41" t="s">
        <v>40</v>
      </c>
    </row>
    <row r="42" spans="1:31">
      <c r="A42" t="s">
        <v>106</v>
      </c>
      <c r="B42" s="2" t="str">
        <f>Hyperlink("https://www.diodes.com/datasheet/download/AP22815_615.pdf")</f>
        <v>https://www.diodes.com/datasheet/download/AP22815_615.pdf</v>
      </c>
      <c r="C42" t="str">
        <f>Hyperlink("https://www.diodes.com/part/view/AP22615","AP22615")</f>
        <v>AP22615</v>
      </c>
      <c r="D42" t="s">
        <v>107</v>
      </c>
      <c r="G42" t="s">
        <v>108</v>
      </c>
      <c r="H42" t="s">
        <v>34</v>
      </c>
      <c r="I42" t="s">
        <v>35</v>
      </c>
      <c r="J42">
        <v>300</v>
      </c>
      <c r="L42">
        <v>3</v>
      </c>
      <c r="M42" t="s">
        <v>109</v>
      </c>
      <c r="N42" t="s">
        <v>39</v>
      </c>
      <c r="O42">
        <v>1</v>
      </c>
      <c r="P42" t="s">
        <v>42</v>
      </c>
      <c r="Q42">
        <v>3</v>
      </c>
      <c r="R42">
        <v>5.5</v>
      </c>
      <c r="S42">
        <v>40</v>
      </c>
      <c r="T42" t="s">
        <v>39</v>
      </c>
      <c r="U42">
        <v>3</v>
      </c>
      <c r="V42">
        <v>5.5</v>
      </c>
      <c r="W42" t="s">
        <v>39</v>
      </c>
      <c r="X42">
        <v>1.9</v>
      </c>
      <c r="Y42" t="s">
        <v>34</v>
      </c>
      <c r="AA42" t="s">
        <v>39</v>
      </c>
      <c r="AB42" t="s">
        <v>34</v>
      </c>
      <c r="AC42" t="s">
        <v>39</v>
      </c>
      <c r="AD42" t="s">
        <v>39</v>
      </c>
      <c r="AE42" t="s">
        <v>110</v>
      </c>
    </row>
    <row r="43" spans="1:31">
      <c r="A43" t="s">
        <v>111</v>
      </c>
      <c r="B43" s="2" t="str">
        <f>Hyperlink("https://www.diodes.com/datasheet/download/AP22652_AP22653_AP22652A_AP22653A.pdf")</f>
        <v>https://www.diodes.com/datasheet/download/AP22652_AP22653_AP22652A_AP22653A.pdf</v>
      </c>
      <c r="C43" t="str">
        <f>Hyperlink("https://www.diodes.com/part/view/AP22652","AP22652")</f>
        <v>AP22652</v>
      </c>
      <c r="D43" t="s">
        <v>112</v>
      </c>
      <c r="G43" t="s">
        <v>33</v>
      </c>
      <c r="H43" t="s">
        <v>34</v>
      </c>
      <c r="I43" t="s">
        <v>35</v>
      </c>
      <c r="J43">
        <v>140</v>
      </c>
      <c r="L43">
        <v>2.1</v>
      </c>
      <c r="M43">
        <v>2.665</v>
      </c>
      <c r="N43" t="s">
        <v>34</v>
      </c>
      <c r="O43">
        <v>1</v>
      </c>
      <c r="P43" t="s">
        <v>37</v>
      </c>
      <c r="Q43">
        <v>3</v>
      </c>
      <c r="R43">
        <v>5.5</v>
      </c>
      <c r="S43">
        <v>65</v>
      </c>
      <c r="T43" t="s">
        <v>39</v>
      </c>
      <c r="U43">
        <v>3</v>
      </c>
      <c r="V43">
        <v>5.5</v>
      </c>
      <c r="W43" t="s">
        <v>39</v>
      </c>
      <c r="X43">
        <v>0.5</v>
      </c>
      <c r="Y43" t="s">
        <v>34</v>
      </c>
      <c r="AA43" t="s">
        <v>39</v>
      </c>
      <c r="AB43" t="s">
        <v>34</v>
      </c>
      <c r="AC43" t="s">
        <v>39</v>
      </c>
      <c r="AD43" t="s">
        <v>39</v>
      </c>
      <c r="AE43" t="s">
        <v>113</v>
      </c>
    </row>
    <row r="44" spans="1:31">
      <c r="A44" t="s">
        <v>114</v>
      </c>
      <c r="B44" s="2" t="str">
        <f>Hyperlink("https://www.diodes.com/datasheet/download/AP22652_AP22653_AP22652A_AP22653A.pdf")</f>
        <v>https://www.diodes.com/datasheet/download/AP22652_AP22653_AP22652A_AP22653A.pdf</v>
      </c>
      <c r="C44" t="str">
        <f>Hyperlink("https://www.diodes.com/part/view/AP22652A","AP22652A")</f>
        <v>AP22652A</v>
      </c>
      <c r="D44" t="s">
        <v>112</v>
      </c>
      <c r="G44" t="s">
        <v>33</v>
      </c>
      <c r="H44" t="s">
        <v>34</v>
      </c>
      <c r="I44" t="s">
        <v>35</v>
      </c>
      <c r="J44">
        <v>140</v>
      </c>
      <c r="L44">
        <v>2.1</v>
      </c>
      <c r="M44">
        <v>2.665</v>
      </c>
      <c r="N44" t="s">
        <v>34</v>
      </c>
      <c r="O44">
        <v>1</v>
      </c>
      <c r="P44" t="s">
        <v>37</v>
      </c>
      <c r="Q44">
        <v>3</v>
      </c>
      <c r="R44">
        <v>5.5</v>
      </c>
      <c r="S44">
        <v>65</v>
      </c>
      <c r="T44" t="s">
        <v>39</v>
      </c>
      <c r="U44">
        <v>3</v>
      </c>
      <c r="V44">
        <v>5.5</v>
      </c>
      <c r="W44" t="s">
        <v>39</v>
      </c>
      <c r="X44">
        <v>0.5</v>
      </c>
      <c r="Y44" t="s">
        <v>39</v>
      </c>
      <c r="AA44" t="s">
        <v>39</v>
      </c>
      <c r="AB44" t="s">
        <v>34</v>
      </c>
      <c r="AC44" t="s">
        <v>39</v>
      </c>
      <c r="AD44" t="s">
        <v>39</v>
      </c>
      <c r="AE44" t="s">
        <v>113</v>
      </c>
    </row>
    <row r="45" spans="1:31">
      <c r="A45" t="s">
        <v>115</v>
      </c>
      <c r="B45" s="2" t="str">
        <f>Hyperlink("https://www.diodes.com/datasheet/download/AP22652_AP22653_AP22652A_AP22653A.pdf")</f>
        <v>https://www.diodes.com/datasheet/download/AP22652_AP22653_AP22652A_AP22653A.pdf</v>
      </c>
      <c r="C45" t="str">
        <f>Hyperlink("https://www.diodes.com/part/view/AP22653","AP22653")</f>
        <v>AP22653</v>
      </c>
      <c r="D45" t="s">
        <v>112</v>
      </c>
      <c r="G45" t="s">
        <v>33</v>
      </c>
      <c r="H45" t="s">
        <v>34</v>
      </c>
      <c r="I45" t="s">
        <v>35</v>
      </c>
      <c r="J45">
        <v>140</v>
      </c>
      <c r="L45">
        <v>2.1</v>
      </c>
      <c r="M45">
        <v>2.665</v>
      </c>
      <c r="N45" t="s">
        <v>34</v>
      </c>
      <c r="O45">
        <v>1</v>
      </c>
      <c r="P45" t="s">
        <v>42</v>
      </c>
      <c r="Q45">
        <v>3</v>
      </c>
      <c r="R45">
        <v>5.5</v>
      </c>
      <c r="S45">
        <v>65</v>
      </c>
      <c r="T45" t="s">
        <v>39</v>
      </c>
      <c r="U45">
        <v>3</v>
      </c>
      <c r="V45">
        <v>5.5</v>
      </c>
      <c r="W45" t="s">
        <v>39</v>
      </c>
      <c r="X45">
        <v>0.5</v>
      </c>
      <c r="Y45" t="s">
        <v>34</v>
      </c>
      <c r="AA45" t="s">
        <v>39</v>
      </c>
      <c r="AB45" t="s">
        <v>34</v>
      </c>
      <c r="AC45" t="s">
        <v>39</v>
      </c>
      <c r="AD45" t="s">
        <v>39</v>
      </c>
      <c r="AE45" t="s">
        <v>113</v>
      </c>
    </row>
    <row r="46" spans="1:31">
      <c r="A46" t="s">
        <v>116</v>
      </c>
      <c r="B46" s="2" t="str">
        <f>Hyperlink("https://www.diodes.com/datasheet/download/AP22652_AP22653_AP22652A_AP22653A.pdf")</f>
        <v>https://www.diodes.com/datasheet/download/AP22652_AP22653_AP22652A_AP22653A.pdf</v>
      </c>
      <c r="C46" t="str">
        <f>Hyperlink("https://www.diodes.com/part/view/AP22653A","AP22653A")</f>
        <v>AP22653A</v>
      </c>
      <c r="D46" t="s">
        <v>112</v>
      </c>
      <c r="G46" t="s">
        <v>33</v>
      </c>
      <c r="H46" t="s">
        <v>34</v>
      </c>
      <c r="I46" t="s">
        <v>35</v>
      </c>
      <c r="J46">
        <v>140</v>
      </c>
      <c r="L46">
        <v>2.1</v>
      </c>
      <c r="M46">
        <v>2.665</v>
      </c>
      <c r="N46" t="s">
        <v>34</v>
      </c>
      <c r="O46">
        <v>1</v>
      </c>
      <c r="P46" t="s">
        <v>42</v>
      </c>
      <c r="Q46">
        <v>3</v>
      </c>
      <c r="R46">
        <v>5.5</v>
      </c>
      <c r="S46">
        <v>65</v>
      </c>
      <c r="T46" t="s">
        <v>39</v>
      </c>
      <c r="U46">
        <v>3</v>
      </c>
      <c r="V46">
        <v>5.5</v>
      </c>
      <c r="W46" t="s">
        <v>39</v>
      </c>
      <c r="X46">
        <v>0.5</v>
      </c>
      <c r="Y46" t="s">
        <v>39</v>
      </c>
      <c r="AA46" t="s">
        <v>39</v>
      </c>
      <c r="AB46" t="s">
        <v>34</v>
      </c>
      <c r="AC46" t="s">
        <v>39</v>
      </c>
      <c r="AD46" t="s">
        <v>39</v>
      </c>
      <c r="AE46" t="s">
        <v>113</v>
      </c>
    </row>
    <row r="47" spans="1:31">
      <c r="A47" t="s">
        <v>117</v>
      </c>
      <c r="B47" s="2" t="str">
        <f>Hyperlink("https://www.diodes.com/datasheet/download/AP22653Q.pdf")</f>
        <v>https://www.diodes.com/datasheet/download/AP22653Q.pdf</v>
      </c>
      <c r="C47" t="str">
        <f>Hyperlink("https://www.diodes.com/part/view/AP22653Q","AP22653Q")</f>
        <v>AP22653Q</v>
      </c>
      <c r="D47" t="s">
        <v>118</v>
      </c>
      <c r="F47" t="s">
        <v>119</v>
      </c>
      <c r="G47" t="s">
        <v>33</v>
      </c>
      <c r="H47" t="s">
        <v>39</v>
      </c>
      <c r="I47" t="s">
        <v>120</v>
      </c>
      <c r="J47">
        <v>120</v>
      </c>
      <c r="L47">
        <v>1.5</v>
      </c>
      <c r="M47">
        <v>1.856</v>
      </c>
      <c r="N47" t="s">
        <v>34</v>
      </c>
      <c r="O47">
        <v>1</v>
      </c>
      <c r="P47" t="s">
        <v>42</v>
      </c>
      <c r="Q47">
        <v>3</v>
      </c>
      <c r="R47">
        <v>5.5</v>
      </c>
      <c r="S47">
        <v>55</v>
      </c>
      <c r="U47">
        <v>3</v>
      </c>
      <c r="V47">
        <v>5.5</v>
      </c>
      <c r="W47" t="s">
        <v>39</v>
      </c>
      <c r="X47">
        <v>0.5</v>
      </c>
      <c r="Y47" t="s">
        <v>34</v>
      </c>
      <c r="AA47" t="s">
        <v>39</v>
      </c>
      <c r="AB47" t="s">
        <v>34</v>
      </c>
      <c r="AC47" t="s">
        <v>39</v>
      </c>
      <c r="AD47" t="s">
        <v>39</v>
      </c>
      <c r="AE47" t="s">
        <v>121</v>
      </c>
    </row>
    <row r="48" spans="1:31">
      <c r="A48" t="s">
        <v>122</v>
      </c>
      <c r="B48" s="2" t="str">
        <f>Hyperlink("https://www.diodes.com/datasheet/download/AP22654.pdf")</f>
        <v>https://www.diodes.com/datasheet/download/AP22654.pdf</v>
      </c>
      <c r="C48" t="str">
        <f>Hyperlink("https://www.diodes.com/part/view/AP22654","AP22654")</f>
        <v>AP22654</v>
      </c>
      <c r="D48" t="s">
        <v>123</v>
      </c>
      <c r="F48" t="s">
        <v>124</v>
      </c>
      <c r="G48" t="s">
        <v>33</v>
      </c>
      <c r="H48" t="s">
        <v>34</v>
      </c>
      <c r="I48" t="s">
        <v>35</v>
      </c>
      <c r="J48">
        <v>90</v>
      </c>
      <c r="L48">
        <v>3.1</v>
      </c>
      <c r="M48">
        <v>3.5</v>
      </c>
      <c r="N48" t="s">
        <v>34</v>
      </c>
      <c r="O48">
        <v>1</v>
      </c>
      <c r="P48" t="s">
        <v>37</v>
      </c>
      <c r="Q48">
        <v>3</v>
      </c>
      <c r="R48">
        <v>5.5</v>
      </c>
      <c r="S48">
        <v>50</v>
      </c>
      <c r="T48" t="s">
        <v>39</v>
      </c>
      <c r="U48">
        <v>3</v>
      </c>
      <c r="V48">
        <v>5.5</v>
      </c>
      <c r="W48" t="s">
        <v>39</v>
      </c>
      <c r="X48">
        <v>1</v>
      </c>
      <c r="Y48" t="s">
        <v>34</v>
      </c>
      <c r="AA48" t="s">
        <v>39</v>
      </c>
      <c r="AB48" t="s">
        <v>34</v>
      </c>
      <c r="AC48" t="s">
        <v>39</v>
      </c>
      <c r="AD48" t="s">
        <v>39</v>
      </c>
      <c r="AE48" t="s">
        <v>125</v>
      </c>
    </row>
    <row r="49" spans="1:31">
      <c r="A49" t="s">
        <v>126</v>
      </c>
      <c r="B49" s="2" t="str">
        <f>Hyperlink("https://www.diodes.com/datasheet/download/AP22654Q.pdf")</f>
        <v>https://www.diodes.com/datasheet/download/AP22654Q.pdf</v>
      </c>
      <c r="C49" t="str">
        <f>Hyperlink("https://www.diodes.com/part/view/AP22654Q","AP22654Q")</f>
        <v>AP22654Q</v>
      </c>
      <c r="D49" t="s">
        <v>123</v>
      </c>
      <c r="F49" t="s">
        <v>127</v>
      </c>
      <c r="G49" t="s">
        <v>33</v>
      </c>
      <c r="H49" t="s">
        <v>39</v>
      </c>
      <c r="I49" t="s">
        <v>120</v>
      </c>
      <c r="J49">
        <v>90</v>
      </c>
      <c r="L49">
        <v>3.1</v>
      </c>
      <c r="M49">
        <v>3.5</v>
      </c>
      <c r="N49" t="s">
        <v>34</v>
      </c>
      <c r="O49">
        <v>1</v>
      </c>
      <c r="P49" t="s">
        <v>37</v>
      </c>
      <c r="Q49">
        <v>3</v>
      </c>
      <c r="R49">
        <v>5.5</v>
      </c>
      <c r="S49">
        <v>50</v>
      </c>
      <c r="T49" t="s">
        <v>39</v>
      </c>
      <c r="U49">
        <v>3</v>
      </c>
      <c r="V49">
        <v>5.5</v>
      </c>
      <c r="W49" t="s">
        <v>39</v>
      </c>
      <c r="X49">
        <v>1</v>
      </c>
      <c r="Y49" t="s">
        <v>34</v>
      </c>
      <c r="AA49" t="s">
        <v>39</v>
      </c>
      <c r="AB49" t="s">
        <v>34</v>
      </c>
      <c r="AC49" t="s">
        <v>39</v>
      </c>
      <c r="AD49" t="s">
        <v>39</v>
      </c>
      <c r="AE49" t="s">
        <v>125</v>
      </c>
    </row>
    <row r="50" spans="1:31">
      <c r="A50" t="s">
        <v>128</v>
      </c>
      <c r="B50" s="2" t="str">
        <f>Hyperlink("https://www.diodes.com/datasheet/download/AP22655.pdf")</f>
        <v>https://www.diodes.com/datasheet/download/AP22655.pdf</v>
      </c>
      <c r="C50" t="str">
        <f>Hyperlink("https://www.diodes.com/part/view/AP22655","AP22655")</f>
        <v>AP22655</v>
      </c>
      <c r="D50" t="s">
        <v>112</v>
      </c>
      <c r="F50" t="s">
        <v>124</v>
      </c>
      <c r="G50" t="s">
        <v>33</v>
      </c>
      <c r="H50" t="s">
        <v>34</v>
      </c>
      <c r="I50" t="s">
        <v>35</v>
      </c>
      <c r="J50">
        <v>90</v>
      </c>
      <c r="L50">
        <v>3.1</v>
      </c>
      <c r="M50">
        <v>3.5</v>
      </c>
      <c r="N50" t="s">
        <v>34</v>
      </c>
      <c r="O50">
        <v>1</v>
      </c>
      <c r="P50" t="s">
        <v>42</v>
      </c>
      <c r="Q50">
        <v>3</v>
      </c>
      <c r="R50">
        <v>5.5</v>
      </c>
      <c r="S50">
        <v>50</v>
      </c>
      <c r="T50" t="s">
        <v>39</v>
      </c>
      <c r="U50">
        <v>3</v>
      </c>
      <c r="V50">
        <v>5.5</v>
      </c>
      <c r="W50" t="s">
        <v>39</v>
      </c>
      <c r="X50">
        <v>1</v>
      </c>
      <c r="Y50" t="s">
        <v>34</v>
      </c>
      <c r="AA50" t="s">
        <v>39</v>
      </c>
      <c r="AB50" t="s">
        <v>34</v>
      </c>
      <c r="AC50" t="s">
        <v>39</v>
      </c>
      <c r="AD50" t="s">
        <v>39</v>
      </c>
      <c r="AE50" t="s">
        <v>125</v>
      </c>
    </row>
    <row r="51" spans="1:31">
      <c r="A51" t="s">
        <v>129</v>
      </c>
      <c r="B51" s="2" t="str">
        <f>Hyperlink("https://www.diodes.com/datasheet/download/AP22655Q.pdf")</f>
        <v>https://www.diodes.com/datasheet/download/AP22655Q.pdf</v>
      </c>
      <c r="C51" t="str">
        <f>Hyperlink("https://www.diodes.com/part/view/AP22655Q","AP22655Q")</f>
        <v>AP22655Q</v>
      </c>
      <c r="D51" t="s">
        <v>123</v>
      </c>
      <c r="F51" t="s">
        <v>127</v>
      </c>
      <c r="G51" t="s">
        <v>33</v>
      </c>
      <c r="H51" t="s">
        <v>39</v>
      </c>
      <c r="I51" t="s">
        <v>120</v>
      </c>
      <c r="J51">
        <v>90</v>
      </c>
      <c r="L51">
        <v>3.1</v>
      </c>
      <c r="M51">
        <v>3.5</v>
      </c>
      <c r="N51" t="s">
        <v>34</v>
      </c>
      <c r="O51">
        <v>1</v>
      </c>
      <c r="P51" t="s">
        <v>42</v>
      </c>
      <c r="Q51">
        <v>3</v>
      </c>
      <c r="R51">
        <v>5.5</v>
      </c>
      <c r="S51">
        <v>50</v>
      </c>
      <c r="T51" t="s">
        <v>39</v>
      </c>
      <c r="U51">
        <v>3</v>
      </c>
      <c r="V51">
        <v>5.5</v>
      </c>
      <c r="W51" t="s">
        <v>39</v>
      </c>
      <c r="X51">
        <v>1</v>
      </c>
      <c r="Y51" t="s">
        <v>34</v>
      </c>
      <c r="AA51" t="s">
        <v>39</v>
      </c>
      <c r="AB51" t="s">
        <v>34</v>
      </c>
      <c r="AC51" t="s">
        <v>39</v>
      </c>
      <c r="AD51" t="s">
        <v>39</v>
      </c>
      <c r="AE51" t="s">
        <v>125</v>
      </c>
    </row>
    <row r="52" spans="1:31">
      <c r="A52" t="s">
        <v>130</v>
      </c>
      <c r="B52" s="2" t="str">
        <f>Hyperlink("https://www.diodes.com/datasheet/download/AP22804.pdf")</f>
        <v>https://www.diodes.com/datasheet/download/AP22804.pdf</v>
      </c>
      <c r="C52" t="str">
        <f>Hyperlink("https://www.diodes.com/part/view/AP22804A","AP22804A")</f>
        <v>AP22804A</v>
      </c>
      <c r="D52" t="s">
        <v>131</v>
      </c>
      <c r="G52" t="s">
        <v>33</v>
      </c>
      <c r="H52" t="s">
        <v>34</v>
      </c>
      <c r="I52" t="s">
        <v>35</v>
      </c>
      <c r="J52">
        <v>80</v>
      </c>
      <c r="L52">
        <v>2.5</v>
      </c>
      <c r="M52">
        <v>3.3</v>
      </c>
      <c r="N52" t="s">
        <v>34</v>
      </c>
      <c r="O52">
        <v>1</v>
      </c>
      <c r="P52" t="s">
        <v>42</v>
      </c>
      <c r="Q52">
        <v>2.7</v>
      </c>
      <c r="R52">
        <v>5.5</v>
      </c>
      <c r="S52">
        <v>50</v>
      </c>
      <c r="T52" t="s">
        <v>39</v>
      </c>
      <c r="U52">
        <v>2.7</v>
      </c>
      <c r="V52">
        <v>5.5</v>
      </c>
      <c r="W52" t="s">
        <v>39</v>
      </c>
      <c r="X52">
        <v>2.1</v>
      </c>
      <c r="Y52" t="s">
        <v>34</v>
      </c>
      <c r="AA52" t="s">
        <v>39</v>
      </c>
      <c r="AB52" t="s">
        <v>34</v>
      </c>
      <c r="AC52" t="s">
        <v>39</v>
      </c>
      <c r="AD52" t="s">
        <v>39</v>
      </c>
      <c r="AE52" t="s">
        <v>132</v>
      </c>
    </row>
    <row r="53" spans="1:31">
      <c r="A53" t="s">
        <v>133</v>
      </c>
      <c r="B53" s="2" t="str">
        <f>Hyperlink("https://www.diodes.com/datasheet/download/AP22804.pdf")</f>
        <v>https://www.diodes.com/datasheet/download/AP22804.pdf</v>
      </c>
      <c r="C53" t="str">
        <f>Hyperlink("https://www.diodes.com/part/view/AP22804B","AP22804B")</f>
        <v>AP22804B</v>
      </c>
      <c r="D53" t="s">
        <v>131</v>
      </c>
      <c r="G53" t="s">
        <v>33</v>
      </c>
      <c r="H53" t="s">
        <v>34</v>
      </c>
      <c r="I53" t="s">
        <v>35</v>
      </c>
      <c r="J53">
        <v>80</v>
      </c>
      <c r="L53">
        <v>2.5</v>
      </c>
      <c r="M53">
        <v>3.3</v>
      </c>
      <c r="N53" t="s">
        <v>34</v>
      </c>
      <c r="O53">
        <v>1</v>
      </c>
      <c r="P53" t="s">
        <v>37</v>
      </c>
      <c r="Q53">
        <v>2.7</v>
      </c>
      <c r="R53">
        <v>5.5</v>
      </c>
      <c r="S53">
        <v>50</v>
      </c>
      <c r="T53" t="s">
        <v>39</v>
      </c>
      <c r="U53">
        <v>2.7</v>
      </c>
      <c r="V53">
        <v>5.5</v>
      </c>
      <c r="W53" t="s">
        <v>39</v>
      </c>
      <c r="X53">
        <v>2.1</v>
      </c>
      <c r="Y53" t="s">
        <v>34</v>
      </c>
      <c r="AA53" t="s">
        <v>39</v>
      </c>
      <c r="AB53" t="s">
        <v>34</v>
      </c>
      <c r="AC53" t="s">
        <v>39</v>
      </c>
      <c r="AD53" t="s">
        <v>134</v>
      </c>
      <c r="AE53" t="s">
        <v>132</v>
      </c>
    </row>
    <row r="54" spans="1:31">
      <c r="A54" t="s">
        <v>135</v>
      </c>
      <c r="B54" s="2" t="str">
        <f>Hyperlink("https://www.diodes.com/datasheet/download/AP22814.pdf")</f>
        <v>https://www.diodes.com/datasheet/download/AP22814.pdf</v>
      </c>
      <c r="C54" t="str">
        <f>Hyperlink("https://www.diodes.com/part/view/AP22814A","AP22814A")</f>
        <v>AP22814A</v>
      </c>
      <c r="D54" t="s">
        <v>131</v>
      </c>
      <c r="G54" t="s">
        <v>33</v>
      </c>
      <c r="H54" t="s">
        <v>34</v>
      </c>
      <c r="I54" t="s">
        <v>35</v>
      </c>
      <c r="J54">
        <v>80</v>
      </c>
      <c r="L54">
        <v>3</v>
      </c>
      <c r="M54">
        <v>3.8</v>
      </c>
      <c r="N54" t="s">
        <v>34</v>
      </c>
      <c r="O54">
        <v>1</v>
      </c>
      <c r="P54" t="s">
        <v>42</v>
      </c>
      <c r="Q54">
        <v>2.7</v>
      </c>
      <c r="R54">
        <v>5.5</v>
      </c>
      <c r="S54">
        <v>80</v>
      </c>
      <c r="T54" t="s">
        <v>39</v>
      </c>
      <c r="U54">
        <v>2.7</v>
      </c>
      <c r="V54">
        <v>5.5</v>
      </c>
      <c r="W54" t="s">
        <v>39</v>
      </c>
      <c r="X54">
        <v>2.1</v>
      </c>
      <c r="Y54" t="s">
        <v>34</v>
      </c>
      <c r="AA54" t="s">
        <v>39</v>
      </c>
      <c r="AB54" t="s">
        <v>34</v>
      </c>
      <c r="AC54" t="s">
        <v>39</v>
      </c>
      <c r="AD54" t="s">
        <v>39</v>
      </c>
      <c r="AE54" t="s">
        <v>132</v>
      </c>
    </row>
    <row r="55" spans="1:31">
      <c r="A55" t="s">
        <v>136</v>
      </c>
      <c r="B55" s="2" t="str">
        <f>Hyperlink("https://www.diodes.com/datasheet/download/AP22814.pdf")</f>
        <v>https://www.diodes.com/datasheet/download/AP22814.pdf</v>
      </c>
      <c r="C55" t="str">
        <f>Hyperlink("https://www.diodes.com/part/view/AP22814B","AP22814B")</f>
        <v>AP22814B</v>
      </c>
      <c r="D55" t="s">
        <v>131</v>
      </c>
      <c r="G55" t="s">
        <v>33</v>
      </c>
      <c r="H55" t="s">
        <v>34</v>
      </c>
      <c r="I55" t="s">
        <v>35</v>
      </c>
      <c r="J55">
        <v>80</v>
      </c>
      <c r="L55">
        <v>3</v>
      </c>
      <c r="M55">
        <v>3.8</v>
      </c>
      <c r="N55" t="s">
        <v>34</v>
      </c>
      <c r="O55">
        <v>1</v>
      </c>
      <c r="P55" t="s">
        <v>37</v>
      </c>
      <c r="Q55">
        <v>2.7</v>
      </c>
      <c r="R55">
        <v>5.5</v>
      </c>
      <c r="S55">
        <v>50</v>
      </c>
      <c r="T55" t="s">
        <v>39</v>
      </c>
      <c r="U55">
        <v>2.7</v>
      </c>
      <c r="V55">
        <v>5.5</v>
      </c>
      <c r="W55" t="s">
        <v>39</v>
      </c>
      <c r="X55">
        <v>2.1</v>
      </c>
      <c r="Y55" t="s">
        <v>34</v>
      </c>
      <c r="AA55" t="s">
        <v>39</v>
      </c>
      <c r="AB55" t="s">
        <v>34</v>
      </c>
      <c r="AC55" t="s">
        <v>39</v>
      </c>
      <c r="AD55" t="s">
        <v>39</v>
      </c>
      <c r="AE55" t="s">
        <v>132</v>
      </c>
    </row>
    <row r="56" spans="1:31">
      <c r="A56" t="s">
        <v>137</v>
      </c>
      <c r="B56" s="2" t="str">
        <f>Hyperlink("https://www.diodes.com/datasheet/download/AP22815_615.pdf")</f>
        <v>https://www.diodes.com/datasheet/download/AP22815_615.pdf</v>
      </c>
      <c r="C56" t="str">
        <f>Hyperlink("https://www.diodes.com/part/view/AP22815","AP22815")</f>
        <v>AP22815</v>
      </c>
      <c r="D56" t="s">
        <v>138</v>
      </c>
      <c r="G56" t="s">
        <v>108</v>
      </c>
      <c r="H56" t="s">
        <v>34</v>
      </c>
      <c r="I56" t="s">
        <v>35</v>
      </c>
      <c r="J56">
        <v>300</v>
      </c>
      <c r="L56">
        <v>3</v>
      </c>
      <c r="M56">
        <v>4.2</v>
      </c>
      <c r="N56" t="s">
        <v>34</v>
      </c>
      <c r="O56">
        <v>1</v>
      </c>
      <c r="P56" t="s">
        <v>42</v>
      </c>
      <c r="Q56">
        <v>3</v>
      </c>
      <c r="R56">
        <v>5.5</v>
      </c>
      <c r="S56">
        <v>40</v>
      </c>
      <c r="T56" t="s">
        <v>39</v>
      </c>
      <c r="U56">
        <v>3</v>
      </c>
      <c r="V56">
        <v>5.5</v>
      </c>
      <c r="W56" t="s">
        <v>39</v>
      </c>
      <c r="X56">
        <v>1.9</v>
      </c>
      <c r="Y56" t="s">
        <v>34</v>
      </c>
      <c r="AA56" t="s">
        <v>39</v>
      </c>
      <c r="AB56" t="s">
        <v>34</v>
      </c>
      <c r="AC56" t="s">
        <v>39</v>
      </c>
      <c r="AD56" t="s">
        <v>39</v>
      </c>
      <c r="AE56" t="s">
        <v>139</v>
      </c>
    </row>
    <row r="57" spans="1:31">
      <c r="A57" t="s">
        <v>140</v>
      </c>
      <c r="B57" s="2" t="str">
        <f>Hyperlink("https://www.diodes.com/datasheet/download/AP22816+17+18.pdf")</f>
        <v>https://www.diodes.com/datasheet/download/AP22816+17+18.pdf</v>
      </c>
      <c r="C57" t="str">
        <f>Hyperlink("https://www.diodes.com/part/view/AP22816A","AP22816A")</f>
        <v>AP22816A</v>
      </c>
      <c r="D57" t="s">
        <v>141</v>
      </c>
      <c r="G57" t="s">
        <v>33</v>
      </c>
      <c r="H57" t="s">
        <v>34</v>
      </c>
      <c r="I57" t="s">
        <v>35</v>
      </c>
      <c r="J57">
        <v>80</v>
      </c>
      <c r="L57">
        <v>1</v>
      </c>
      <c r="M57">
        <v>2.1</v>
      </c>
      <c r="N57" t="s">
        <v>34</v>
      </c>
      <c r="O57">
        <v>1</v>
      </c>
      <c r="P57" t="s">
        <v>42</v>
      </c>
      <c r="Q57">
        <v>2.7</v>
      </c>
      <c r="R57">
        <v>5.5</v>
      </c>
      <c r="S57">
        <v>75</v>
      </c>
      <c r="T57" t="s">
        <v>39</v>
      </c>
      <c r="U57">
        <v>2.7</v>
      </c>
      <c r="V57">
        <v>5.5</v>
      </c>
      <c r="W57" t="s">
        <v>39</v>
      </c>
      <c r="X57">
        <v>2.1</v>
      </c>
      <c r="Y57" t="s">
        <v>34</v>
      </c>
      <c r="AA57" t="s">
        <v>39</v>
      </c>
      <c r="AB57" t="s">
        <v>34</v>
      </c>
      <c r="AC57" t="s">
        <v>39</v>
      </c>
      <c r="AD57" t="s">
        <v>39</v>
      </c>
      <c r="AE57" t="s">
        <v>139</v>
      </c>
    </row>
    <row r="58" spans="1:31">
      <c r="A58" t="s">
        <v>142</v>
      </c>
      <c r="B58" s="2" t="str">
        <f>Hyperlink("https://www.diodes.com/datasheet/download/AP22816+17+18.pdf")</f>
        <v>https://www.diodes.com/datasheet/download/AP22816+17+18.pdf</v>
      </c>
      <c r="C58" t="str">
        <f>Hyperlink("https://www.diodes.com/part/view/AP22816B","AP22816B")</f>
        <v>AP22816B</v>
      </c>
      <c r="D58" t="s">
        <v>141</v>
      </c>
      <c r="G58" t="s">
        <v>33</v>
      </c>
      <c r="H58" t="s">
        <v>34</v>
      </c>
      <c r="I58" t="s">
        <v>35</v>
      </c>
      <c r="J58">
        <v>80</v>
      </c>
      <c r="L58">
        <v>1</v>
      </c>
      <c r="M58">
        <v>2.1</v>
      </c>
      <c r="N58" t="s">
        <v>34</v>
      </c>
      <c r="O58">
        <v>1</v>
      </c>
      <c r="P58" t="s">
        <v>37</v>
      </c>
      <c r="Q58">
        <v>2.7</v>
      </c>
      <c r="R58">
        <v>5.5</v>
      </c>
      <c r="S58">
        <v>75</v>
      </c>
      <c r="T58" t="s">
        <v>39</v>
      </c>
      <c r="U58">
        <v>2.7</v>
      </c>
      <c r="V58">
        <v>5.5</v>
      </c>
      <c r="W58" t="s">
        <v>39</v>
      </c>
      <c r="X58">
        <v>2.1</v>
      </c>
      <c r="Y58" t="s">
        <v>34</v>
      </c>
      <c r="AA58" t="s">
        <v>39</v>
      </c>
      <c r="AB58" t="s">
        <v>34</v>
      </c>
      <c r="AC58" t="s">
        <v>39</v>
      </c>
      <c r="AD58" t="s">
        <v>39</v>
      </c>
      <c r="AE58" t="s">
        <v>139</v>
      </c>
    </row>
    <row r="59" spans="1:31">
      <c r="A59" t="s">
        <v>143</v>
      </c>
      <c r="B59" s="2" t="str">
        <f>Hyperlink("https://www.diodes.com/datasheet/download/AP22816+17+18.pdf")</f>
        <v>https://www.diodes.com/datasheet/download/AP22816+17+18.pdf</v>
      </c>
      <c r="C59" t="str">
        <f>Hyperlink("https://www.diodes.com/part/view/AP22817A","AP22817A")</f>
        <v>AP22817A</v>
      </c>
      <c r="D59" t="s">
        <v>141</v>
      </c>
      <c r="G59" t="s">
        <v>33</v>
      </c>
      <c r="H59" t="s">
        <v>34</v>
      </c>
      <c r="I59" t="s">
        <v>35</v>
      </c>
      <c r="J59">
        <v>80</v>
      </c>
      <c r="L59">
        <v>1.5</v>
      </c>
      <c r="M59">
        <v>2.8</v>
      </c>
      <c r="N59" t="s">
        <v>34</v>
      </c>
      <c r="O59">
        <v>1</v>
      </c>
      <c r="P59" t="s">
        <v>42</v>
      </c>
      <c r="Q59">
        <v>2.7</v>
      </c>
      <c r="R59">
        <v>5.5</v>
      </c>
      <c r="S59">
        <v>75</v>
      </c>
      <c r="T59" t="s">
        <v>39</v>
      </c>
      <c r="U59">
        <v>2.7</v>
      </c>
      <c r="V59">
        <v>5.5</v>
      </c>
      <c r="W59" t="s">
        <v>39</v>
      </c>
      <c r="X59">
        <v>2.1</v>
      </c>
      <c r="Y59" t="s">
        <v>34</v>
      </c>
      <c r="AA59" t="s">
        <v>39</v>
      </c>
      <c r="AB59" t="s">
        <v>34</v>
      </c>
      <c r="AC59" t="s">
        <v>39</v>
      </c>
      <c r="AD59" t="s">
        <v>39</v>
      </c>
      <c r="AE59" t="s">
        <v>139</v>
      </c>
    </row>
    <row r="60" spans="1:31">
      <c r="A60" t="s">
        <v>144</v>
      </c>
      <c r="B60" s="2" t="str">
        <f>Hyperlink("https://www.diodes.com/datasheet/download/AP22816+17+18.pdf")</f>
        <v>https://www.diodes.com/datasheet/download/AP22816+17+18.pdf</v>
      </c>
      <c r="C60" t="str">
        <f>Hyperlink("https://www.diodes.com/part/view/AP22817B","AP22817B")</f>
        <v>AP22817B</v>
      </c>
      <c r="D60" t="s">
        <v>141</v>
      </c>
      <c r="G60" t="s">
        <v>33</v>
      </c>
      <c r="H60" t="s">
        <v>34</v>
      </c>
      <c r="I60" t="s">
        <v>35</v>
      </c>
      <c r="J60">
        <v>80</v>
      </c>
      <c r="L60">
        <v>1.5</v>
      </c>
      <c r="M60">
        <v>2.8</v>
      </c>
      <c r="N60" t="s">
        <v>34</v>
      </c>
      <c r="O60">
        <v>1</v>
      </c>
      <c r="P60" t="s">
        <v>37</v>
      </c>
      <c r="Q60">
        <v>2.7</v>
      </c>
      <c r="R60">
        <v>5.5</v>
      </c>
      <c r="S60">
        <v>75</v>
      </c>
      <c r="T60" t="s">
        <v>39</v>
      </c>
      <c r="U60">
        <v>2.7</v>
      </c>
      <c r="V60">
        <v>5.5</v>
      </c>
      <c r="W60" t="s">
        <v>39</v>
      </c>
      <c r="X60">
        <v>2.1</v>
      </c>
      <c r="Y60" t="s">
        <v>34</v>
      </c>
      <c r="AA60" t="s">
        <v>39</v>
      </c>
      <c r="AB60" t="s">
        <v>34</v>
      </c>
      <c r="AC60" t="s">
        <v>39</v>
      </c>
      <c r="AD60" t="s">
        <v>39</v>
      </c>
      <c r="AE60" t="s">
        <v>139</v>
      </c>
    </row>
    <row r="61" spans="1:31">
      <c r="A61" t="s">
        <v>145</v>
      </c>
      <c r="B61" s="2" t="str">
        <f>Hyperlink("https://www.diodes.com/datasheet/download/AP22816+17+18.pdf")</f>
        <v>https://www.diodes.com/datasheet/download/AP22816+17+18.pdf</v>
      </c>
      <c r="C61" t="str">
        <f>Hyperlink("https://www.diodes.com/part/view/AP22818A","AP22818A")</f>
        <v>AP22818A</v>
      </c>
      <c r="D61" t="s">
        <v>141</v>
      </c>
      <c r="G61" t="s">
        <v>33</v>
      </c>
      <c r="H61" t="s">
        <v>34</v>
      </c>
      <c r="I61" t="s">
        <v>35</v>
      </c>
      <c r="J61">
        <v>80</v>
      </c>
      <c r="L61">
        <v>2</v>
      </c>
      <c r="M61">
        <v>3.2</v>
      </c>
      <c r="N61" t="s">
        <v>34</v>
      </c>
      <c r="O61">
        <v>1</v>
      </c>
      <c r="P61" t="s">
        <v>42</v>
      </c>
      <c r="Q61">
        <v>2.7</v>
      </c>
      <c r="R61">
        <v>5.5</v>
      </c>
      <c r="S61">
        <v>75</v>
      </c>
      <c r="T61" t="s">
        <v>39</v>
      </c>
      <c r="U61">
        <v>2.7</v>
      </c>
      <c r="V61">
        <v>5.5</v>
      </c>
      <c r="W61" t="s">
        <v>39</v>
      </c>
      <c r="X61">
        <v>2.1</v>
      </c>
      <c r="Y61" t="s">
        <v>34</v>
      </c>
      <c r="AA61" t="s">
        <v>39</v>
      </c>
      <c r="AB61" t="s">
        <v>34</v>
      </c>
      <c r="AC61" t="s">
        <v>39</v>
      </c>
      <c r="AD61" t="s">
        <v>39</v>
      </c>
      <c r="AE61" t="s">
        <v>146</v>
      </c>
    </row>
    <row r="62" spans="1:31">
      <c r="A62" t="s">
        <v>147</v>
      </c>
      <c r="B62" s="2" t="str">
        <f>Hyperlink("https://www.diodes.com/datasheet/download/AP22816+17+18.pdf")</f>
        <v>https://www.diodes.com/datasheet/download/AP22816+17+18.pdf</v>
      </c>
      <c r="C62" t="str">
        <f>Hyperlink("https://www.diodes.com/part/view/AP22818B","AP22818B")</f>
        <v>AP22818B</v>
      </c>
      <c r="D62" t="s">
        <v>141</v>
      </c>
      <c r="G62" t="s">
        <v>33</v>
      </c>
      <c r="H62" t="s">
        <v>34</v>
      </c>
      <c r="I62" t="s">
        <v>35</v>
      </c>
      <c r="J62">
        <v>80</v>
      </c>
      <c r="L62">
        <v>2</v>
      </c>
      <c r="M62">
        <v>3.2</v>
      </c>
      <c r="N62" t="s">
        <v>34</v>
      </c>
      <c r="O62">
        <v>1</v>
      </c>
      <c r="P62" t="s">
        <v>37</v>
      </c>
      <c r="Q62">
        <v>2.7</v>
      </c>
      <c r="R62">
        <v>5.5</v>
      </c>
      <c r="S62">
        <v>75</v>
      </c>
      <c r="T62" t="s">
        <v>39</v>
      </c>
      <c r="U62">
        <v>2.7</v>
      </c>
      <c r="V62">
        <v>5.5</v>
      </c>
      <c r="W62" t="s">
        <v>39</v>
      </c>
      <c r="X62">
        <v>2.1</v>
      </c>
      <c r="Y62" t="s">
        <v>34</v>
      </c>
      <c r="AA62" t="s">
        <v>39</v>
      </c>
      <c r="AB62" t="s">
        <v>34</v>
      </c>
      <c r="AC62" t="s">
        <v>39</v>
      </c>
      <c r="AD62" t="s">
        <v>39</v>
      </c>
      <c r="AE62" t="s">
        <v>146</v>
      </c>
    </row>
    <row r="63" spans="1:31">
      <c r="A63" t="s">
        <v>148</v>
      </c>
      <c r="B63" s="2" t="str">
        <f>Hyperlink("https://www.diodes.com/datasheet/download/AP2301.pdf")</f>
        <v>https://www.diodes.com/datasheet/download/AP2301.pdf</v>
      </c>
      <c r="C63" t="str">
        <f>Hyperlink("https://www.diodes.com/part/view/AP2301","AP2301")</f>
        <v>AP2301</v>
      </c>
      <c r="D63" t="s">
        <v>149</v>
      </c>
      <c r="G63" t="s">
        <v>33</v>
      </c>
      <c r="H63" t="s">
        <v>34</v>
      </c>
      <c r="I63" t="s">
        <v>35</v>
      </c>
      <c r="J63">
        <v>60</v>
      </c>
      <c r="L63">
        <v>2</v>
      </c>
      <c r="M63">
        <v>2.85</v>
      </c>
      <c r="N63" t="s">
        <v>34</v>
      </c>
      <c r="O63">
        <v>1</v>
      </c>
      <c r="P63" t="s">
        <v>37</v>
      </c>
      <c r="Q63">
        <v>2.7</v>
      </c>
      <c r="R63">
        <v>5.5</v>
      </c>
      <c r="S63">
        <v>70</v>
      </c>
      <c r="T63" t="s">
        <v>39</v>
      </c>
      <c r="U63">
        <v>2.7</v>
      </c>
      <c r="V63">
        <v>5.5</v>
      </c>
      <c r="W63" t="s">
        <v>39</v>
      </c>
      <c r="X63">
        <v>0.6</v>
      </c>
      <c r="Y63" t="s">
        <v>34</v>
      </c>
      <c r="AA63" t="s">
        <v>39</v>
      </c>
      <c r="AB63" t="s">
        <v>34</v>
      </c>
      <c r="AC63" t="s">
        <v>39</v>
      </c>
      <c r="AD63" t="s">
        <v>39</v>
      </c>
      <c r="AE63" t="s">
        <v>150</v>
      </c>
    </row>
    <row r="64" spans="1:31">
      <c r="A64" t="s">
        <v>151</v>
      </c>
      <c r="B64" s="2" t="str">
        <f>Hyperlink("https://www.diodes.com/datasheet/download/AP2301A.pdf")</f>
        <v>https://www.diodes.com/datasheet/download/AP2301A.pdf</v>
      </c>
      <c r="C64" t="str">
        <f>Hyperlink("https://www.diodes.com/part/view/AP2301A","AP2301A")</f>
        <v>AP2301A</v>
      </c>
      <c r="D64" t="s">
        <v>149</v>
      </c>
      <c r="G64" t="s">
        <v>33</v>
      </c>
      <c r="H64" t="s">
        <v>34</v>
      </c>
      <c r="I64" t="s">
        <v>35</v>
      </c>
      <c r="J64">
        <v>45</v>
      </c>
      <c r="L64">
        <v>2</v>
      </c>
      <c r="M64">
        <v>2.85</v>
      </c>
      <c r="N64" t="s">
        <v>34</v>
      </c>
      <c r="O64">
        <v>1</v>
      </c>
      <c r="P64" t="s">
        <v>37</v>
      </c>
      <c r="Q64">
        <v>2.7</v>
      </c>
      <c r="R64">
        <v>5.5</v>
      </c>
      <c r="S64">
        <v>70</v>
      </c>
      <c r="T64" t="s">
        <v>39</v>
      </c>
      <c r="U64">
        <v>2.7</v>
      </c>
      <c r="V64">
        <v>5.5</v>
      </c>
      <c r="W64" t="s">
        <v>39</v>
      </c>
      <c r="X64">
        <v>0.6</v>
      </c>
      <c r="Y64" t="s">
        <v>34</v>
      </c>
      <c r="AA64" t="s">
        <v>39</v>
      </c>
      <c r="AB64" t="s">
        <v>34</v>
      </c>
      <c r="AC64" t="s">
        <v>39</v>
      </c>
      <c r="AD64" t="s">
        <v>39</v>
      </c>
      <c r="AE64" t="s">
        <v>152</v>
      </c>
    </row>
    <row r="65" spans="1:31">
      <c r="A65" t="s">
        <v>153</v>
      </c>
      <c r="B65" s="2" t="str">
        <f>Hyperlink("https://www.diodes.com/datasheet/download/AP2311.pdf")</f>
        <v>https://www.diodes.com/datasheet/download/AP2311.pdf</v>
      </c>
      <c r="C65" t="str">
        <f>Hyperlink("https://www.diodes.com/part/view/AP2311","AP2311")</f>
        <v>AP2311</v>
      </c>
      <c r="D65" t="s">
        <v>149</v>
      </c>
      <c r="G65" t="s">
        <v>33</v>
      </c>
      <c r="H65" t="s">
        <v>34</v>
      </c>
      <c r="I65" t="s">
        <v>35</v>
      </c>
      <c r="J65">
        <v>60</v>
      </c>
      <c r="L65">
        <v>2</v>
      </c>
      <c r="M65">
        <v>2.85</v>
      </c>
      <c r="N65" t="s">
        <v>34</v>
      </c>
      <c r="O65">
        <v>1</v>
      </c>
      <c r="P65" t="s">
        <v>42</v>
      </c>
      <c r="Q65">
        <v>2.7</v>
      </c>
      <c r="R65">
        <v>5.5</v>
      </c>
      <c r="S65">
        <v>70</v>
      </c>
      <c r="T65" t="s">
        <v>39</v>
      </c>
      <c r="U65">
        <v>2.7</v>
      </c>
      <c r="V65">
        <v>5.5</v>
      </c>
      <c r="W65" t="s">
        <v>39</v>
      </c>
      <c r="X65">
        <v>0.6</v>
      </c>
      <c r="Y65" t="s">
        <v>34</v>
      </c>
      <c r="AA65" t="s">
        <v>39</v>
      </c>
      <c r="AB65" t="s">
        <v>34</v>
      </c>
      <c r="AC65" t="s">
        <v>39</v>
      </c>
      <c r="AD65" t="s">
        <v>39</v>
      </c>
      <c r="AE65" t="s">
        <v>150</v>
      </c>
    </row>
    <row r="66" spans="1:31">
      <c r="A66" t="s">
        <v>154</v>
      </c>
      <c r="B66" s="2" t="str">
        <f>Hyperlink("https://www.diodes.com/datasheet/download/AP2311A.pdf")</f>
        <v>https://www.diodes.com/datasheet/download/AP2311A.pdf</v>
      </c>
      <c r="C66" t="str">
        <f>Hyperlink("https://www.diodes.com/part/view/AP2311A","AP2311A")</f>
        <v>AP2311A</v>
      </c>
      <c r="D66" t="s">
        <v>149</v>
      </c>
      <c r="G66" t="s">
        <v>33</v>
      </c>
      <c r="H66" t="s">
        <v>34</v>
      </c>
      <c r="I66" t="s">
        <v>35</v>
      </c>
      <c r="J66">
        <v>45</v>
      </c>
      <c r="L66">
        <v>2</v>
      </c>
      <c r="M66">
        <v>2.85</v>
      </c>
      <c r="N66" t="s">
        <v>34</v>
      </c>
      <c r="O66">
        <v>1</v>
      </c>
      <c r="P66" t="s">
        <v>42</v>
      </c>
      <c r="Q66">
        <v>2.7</v>
      </c>
      <c r="R66">
        <v>5.5</v>
      </c>
      <c r="S66">
        <v>70</v>
      </c>
      <c r="T66" t="s">
        <v>39</v>
      </c>
      <c r="U66">
        <v>2.7</v>
      </c>
      <c r="V66">
        <v>5.5</v>
      </c>
      <c r="W66" t="s">
        <v>39</v>
      </c>
      <c r="X66">
        <v>0.6</v>
      </c>
      <c r="Y66" t="s">
        <v>34</v>
      </c>
      <c r="AA66" t="s">
        <v>39</v>
      </c>
      <c r="AB66" t="s">
        <v>34</v>
      </c>
      <c r="AC66" t="s">
        <v>39</v>
      </c>
      <c r="AD66" t="s">
        <v>39</v>
      </c>
      <c r="AE66" t="s">
        <v>152</v>
      </c>
    </row>
    <row r="67" spans="1:31">
      <c r="A67" t="s">
        <v>155</v>
      </c>
      <c r="B67" s="2" t="str">
        <f>Hyperlink("https://www.diodes.com/datasheet/download/AP2331.pdf")</f>
        <v>https://www.diodes.com/datasheet/download/AP2331.pdf</v>
      </c>
      <c r="C67" t="str">
        <f>Hyperlink("https://www.diodes.com/part/view/AP2331","AP2331")</f>
        <v>AP2331</v>
      </c>
      <c r="D67" t="s">
        <v>49</v>
      </c>
      <c r="G67" t="s">
        <v>33</v>
      </c>
      <c r="H67" t="s">
        <v>34</v>
      </c>
      <c r="I67" t="s">
        <v>35</v>
      </c>
      <c r="J67">
        <v>65</v>
      </c>
      <c r="L67">
        <v>0.2</v>
      </c>
      <c r="M67">
        <v>0.5</v>
      </c>
      <c r="N67" t="s">
        <v>34</v>
      </c>
      <c r="O67">
        <v>1</v>
      </c>
      <c r="P67" t="s">
        <v>156</v>
      </c>
      <c r="Q67">
        <v>2.7</v>
      </c>
      <c r="R67">
        <v>5.5</v>
      </c>
      <c r="S67">
        <v>110</v>
      </c>
      <c r="T67" t="s">
        <v>39</v>
      </c>
      <c r="U67">
        <v>2.7</v>
      </c>
      <c r="V67">
        <v>5.5</v>
      </c>
      <c r="W67" t="s">
        <v>34</v>
      </c>
      <c r="X67">
        <v>0.7</v>
      </c>
      <c r="Y67" t="s">
        <v>34</v>
      </c>
      <c r="AA67" t="s">
        <v>34</v>
      </c>
      <c r="AB67" t="s">
        <v>34</v>
      </c>
      <c r="AC67" t="s">
        <v>39</v>
      </c>
      <c r="AD67" t="s">
        <v>39</v>
      </c>
      <c r="AE67" t="s">
        <v>157</v>
      </c>
    </row>
    <row r="68" spans="1:31">
      <c r="A68" t="s">
        <v>158</v>
      </c>
      <c r="B68" s="2" t="str">
        <f>Hyperlink("https://www.diodes.com/datasheet/download/AP2331TD.pdf")</f>
        <v>https://www.diodes.com/datasheet/download/AP2331TD.pdf</v>
      </c>
      <c r="C68" t="str">
        <f>Hyperlink("https://www.diodes.com/part/view/AP2331TD","AP2331TD")</f>
        <v>AP2331TD</v>
      </c>
      <c r="D68" t="s">
        <v>159</v>
      </c>
      <c r="G68" t="s">
        <v>33</v>
      </c>
      <c r="H68" t="s">
        <v>34</v>
      </c>
      <c r="I68" t="s">
        <v>35</v>
      </c>
      <c r="J68">
        <v>85</v>
      </c>
      <c r="L68">
        <v>0.2</v>
      </c>
      <c r="M68">
        <v>0.4</v>
      </c>
      <c r="N68" t="s">
        <v>34</v>
      </c>
      <c r="O68">
        <v>1</v>
      </c>
      <c r="P68" t="s">
        <v>156</v>
      </c>
      <c r="Q68">
        <v>2.7</v>
      </c>
      <c r="R68">
        <v>5.2</v>
      </c>
      <c r="S68">
        <v>250</v>
      </c>
      <c r="T68" t="s">
        <v>39</v>
      </c>
      <c r="U68">
        <v>2.7</v>
      </c>
      <c r="V68">
        <v>5.2</v>
      </c>
      <c r="W68" t="s">
        <v>34</v>
      </c>
      <c r="X68">
        <v>0.7</v>
      </c>
      <c r="Y68" t="s">
        <v>34</v>
      </c>
      <c r="AA68" t="s">
        <v>34</v>
      </c>
      <c r="AB68" t="s">
        <v>34</v>
      </c>
      <c r="AC68" t="s">
        <v>39</v>
      </c>
      <c r="AD68" t="s">
        <v>39</v>
      </c>
      <c r="AE68" t="s">
        <v>160</v>
      </c>
    </row>
    <row r="69" spans="1:31">
      <c r="A69" t="s">
        <v>161</v>
      </c>
      <c r="B69" s="2" t="str">
        <f>Hyperlink("https://www.diodes.com/datasheet/download/AP2337.pdf")</f>
        <v>https://www.diodes.com/datasheet/download/AP2337.pdf</v>
      </c>
      <c r="C69" t="str">
        <f>Hyperlink("https://www.diodes.com/part/view/AP2337","AP2337")</f>
        <v>AP2337</v>
      </c>
      <c r="D69" t="s">
        <v>162</v>
      </c>
      <c r="G69" t="s">
        <v>33</v>
      </c>
      <c r="H69" t="s">
        <v>34</v>
      </c>
      <c r="I69" t="s">
        <v>35</v>
      </c>
      <c r="J69">
        <v>65</v>
      </c>
      <c r="L69">
        <v>1</v>
      </c>
      <c r="M69">
        <v>1.9</v>
      </c>
      <c r="N69" t="s">
        <v>34</v>
      </c>
      <c r="O69">
        <v>1</v>
      </c>
      <c r="P69" t="s">
        <v>156</v>
      </c>
      <c r="Q69">
        <v>2.7</v>
      </c>
      <c r="R69">
        <v>5.5</v>
      </c>
      <c r="S69">
        <v>110</v>
      </c>
      <c r="T69" t="s">
        <v>39</v>
      </c>
      <c r="U69">
        <v>2.7</v>
      </c>
      <c r="V69">
        <v>5.5</v>
      </c>
      <c r="W69" t="s">
        <v>34</v>
      </c>
      <c r="X69">
        <v>2.5</v>
      </c>
      <c r="Y69" t="s">
        <v>34</v>
      </c>
      <c r="AA69" t="s">
        <v>34</v>
      </c>
      <c r="AB69" t="s">
        <v>34</v>
      </c>
      <c r="AC69" t="s">
        <v>39</v>
      </c>
      <c r="AD69" t="s">
        <v>34</v>
      </c>
      <c r="AE69" t="s">
        <v>163</v>
      </c>
    </row>
    <row r="70" spans="1:31">
      <c r="A70" t="s">
        <v>164</v>
      </c>
      <c r="B70" s="2" t="str">
        <f>Hyperlink("https://www.diodes.com/datasheet/download/AP2401.pdf")</f>
        <v>https://www.diodes.com/datasheet/download/AP2401.pdf</v>
      </c>
      <c r="C70" t="str">
        <f>Hyperlink("https://www.diodes.com/part/view/AP2401","AP2401")</f>
        <v>AP2401</v>
      </c>
      <c r="D70" t="s">
        <v>165</v>
      </c>
      <c r="G70" t="s">
        <v>33</v>
      </c>
      <c r="H70" t="s">
        <v>34</v>
      </c>
      <c r="I70" t="s">
        <v>35</v>
      </c>
      <c r="J70">
        <v>60</v>
      </c>
      <c r="L70">
        <v>2</v>
      </c>
      <c r="M70">
        <v>2.85</v>
      </c>
      <c r="N70" t="s">
        <v>34</v>
      </c>
      <c r="O70">
        <v>1</v>
      </c>
      <c r="P70" t="s">
        <v>37</v>
      </c>
      <c r="Q70">
        <v>2.7</v>
      </c>
      <c r="R70">
        <v>5.5</v>
      </c>
      <c r="S70">
        <v>70</v>
      </c>
      <c r="T70" t="s">
        <v>39</v>
      </c>
      <c r="U70">
        <v>2.7</v>
      </c>
      <c r="V70">
        <v>5.5</v>
      </c>
      <c r="W70" t="s">
        <v>39</v>
      </c>
      <c r="X70">
        <v>0.6</v>
      </c>
      <c r="Y70" t="s">
        <v>39</v>
      </c>
      <c r="AA70" t="s">
        <v>39</v>
      </c>
      <c r="AB70" t="s">
        <v>34</v>
      </c>
      <c r="AC70" t="s">
        <v>39</v>
      </c>
      <c r="AD70" t="s">
        <v>39</v>
      </c>
      <c r="AE70" t="s">
        <v>166</v>
      </c>
    </row>
    <row r="71" spans="1:31">
      <c r="A71" t="s">
        <v>167</v>
      </c>
      <c r="B71" s="2" t="str">
        <f>Hyperlink("https://www.diodes.com/datasheet/download/AP2401A.pdf")</f>
        <v>https://www.diodes.com/datasheet/download/AP2401A.pdf</v>
      </c>
      <c r="C71" t="str">
        <f>Hyperlink("https://www.diodes.com/part/view/AP2401A","AP2401A")</f>
        <v>AP2401A</v>
      </c>
      <c r="D71" t="s">
        <v>165</v>
      </c>
      <c r="G71" t="s">
        <v>33</v>
      </c>
      <c r="H71" t="s">
        <v>34</v>
      </c>
      <c r="I71" t="s">
        <v>35</v>
      </c>
      <c r="J71">
        <v>45</v>
      </c>
      <c r="L71">
        <v>2</v>
      </c>
      <c r="M71">
        <v>2.85</v>
      </c>
      <c r="N71" t="s">
        <v>34</v>
      </c>
      <c r="O71">
        <v>1</v>
      </c>
      <c r="P71" t="s">
        <v>37</v>
      </c>
      <c r="Q71">
        <v>2.7</v>
      </c>
      <c r="R71">
        <v>5.5</v>
      </c>
      <c r="S71">
        <v>70</v>
      </c>
      <c r="T71" t="s">
        <v>39</v>
      </c>
      <c r="U71">
        <v>2.7</v>
      </c>
      <c r="V71">
        <v>5.5</v>
      </c>
      <c r="W71" t="s">
        <v>39</v>
      </c>
      <c r="X71">
        <v>0.6</v>
      </c>
      <c r="Y71" t="s">
        <v>39</v>
      </c>
      <c r="AA71" t="s">
        <v>39</v>
      </c>
      <c r="AB71" t="s">
        <v>34</v>
      </c>
      <c r="AC71" t="s">
        <v>39</v>
      </c>
      <c r="AD71" t="s">
        <v>39</v>
      </c>
      <c r="AE71" t="s">
        <v>168</v>
      </c>
    </row>
    <row r="72" spans="1:31">
      <c r="A72" t="s">
        <v>169</v>
      </c>
      <c r="B72" s="2" t="str">
        <f>Hyperlink("https://www.diodes.com/datasheet/download/AP2411.pdf")</f>
        <v>https://www.diodes.com/datasheet/download/AP2411.pdf</v>
      </c>
      <c r="C72" t="str">
        <f>Hyperlink("https://www.diodes.com/part/view/AP2411","AP2411")</f>
        <v>AP2411</v>
      </c>
      <c r="D72" t="s">
        <v>165</v>
      </c>
      <c r="G72" t="s">
        <v>33</v>
      </c>
      <c r="H72" t="s">
        <v>34</v>
      </c>
      <c r="I72" t="s">
        <v>35</v>
      </c>
      <c r="J72">
        <v>60</v>
      </c>
      <c r="L72">
        <v>2</v>
      </c>
      <c r="M72">
        <v>2.85</v>
      </c>
      <c r="N72" t="s">
        <v>34</v>
      </c>
      <c r="O72">
        <v>1</v>
      </c>
      <c r="P72" t="s">
        <v>42</v>
      </c>
      <c r="Q72">
        <v>2.7</v>
      </c>
      <c r="R72">
        <v>5.5</v>
      </c>
      <c r="S72">
        <v>70</v>
      </c>
      <c r="T72" t="s">
        <v>39</v>
      </c>
      <c r="U72">
        <v>2.7</v>
      </c>
      <c r="V72">
        <v>5.5</v>
      </c>
      <c r="W72" t="s">
        <v>39</v>
      </c>
      <c r="X72">
        <v>0.6</v>
      </c>
      <c r="Y72" t="s">
        <v>39</v>
      </c>
      <c r="AA72" t="s">
        <v>39</v>
      </c>
      <c r="AB72" t="s">
        <v>34</v>
      </c>
      <c r="AC72" t="s">
        <v>39</v>
      </c>
      <c r="AD72" t="s">
        <v>39</v>
      </c>
      <c r="AE72" t="s">
        <v>152</v>
      </c>
    </row>
    <row r="73" spans="1:31">
      <c r="A73" t="s">
        <v>170</v>
      </c>
      <c r="B73" s="2" t="str">
        <f>Hyperlink("https://www.diodes.com/datasheet/download/AP2411A.pdf")</f>
        <v>https://www.diodes.com/datasheet/download/AP2411A.pdf</v>
      </c>
      <c r="C73" t="str">
        <f>Hyperlink("https://www.diodes.com/part/view/AP2411A","AP2411A")</f>
        <v>AP2411A</v>
      </c>
      <c r="D73" t="s">
        <v>165</v>
      </c>
      <c r="G73" t="s">
        <v>33</v>
      </c>
      <c r="H73" t="s">
        <v>34</v>
      </c>
      <c r="I73" t="s">
        <v>35</v>
      </c>
      <c r="J73">
        <v>60</v>
      </c>
      <c r="L73">
        <v>2</v>
      </c>
      <c r="M73">
        <v>2.85</v>
      </c>
      <c r="N73" t="s">
        <v>34</v>
      </c>
      <c r="O73">
        <v>1</v>
      </c>
      <c r="P73" t="s">
        <v>42</v>
      </c>
      <c r="Q73">
        <v>2.7</v>
      </c>
      <c r="R73">
        <v>5.5</v>
      </c>
      <c r="S73">
        <v>70</v>
      </c>
      <c r="T73" t="s">
        <v>39</v>
      </c>
      <c r="U73">
        <v>2.7</v>
      </c>
      <c r="V73">
        <v>5.5</v>
      </c>
      <c r="W73" t="s">
        <v>39</v>
      </c>
      <c r="X73">
        <v>0.6</v>
      </c>
      <c r="Y73" t="s">
        <v>39</v>
      </c>
      <c r="AA73" t="s">
        <v>39</v>
      </c>
      <c r="AB73" t="s">
        <v>34</v>
      </c>
      <c r="AC73" t="s">
        <v>39</v>
      </c>
      <c r="AD73" t="s">
        <v>39</v>
      </c>
      <c r="AE73" t="s">
        <v>168</v>
      </c>
    </row>
    <row r="74" spans="1:31">
      <c r="A74" t="s">
        <v>171</v>
      </c>
      <c r="B74" s="2" t="str">
        <f>Hyperlink("https://www.diodes.com/datasheet/download/AP2501A.pdf")</f>
        <v>https://www.diodes.com/datasheet/download/AP2501A.pdf</v>
      </c>
      <c r="C74" t="str">
        <f>Hyperlink("https://www.diodes.com/part/view/AP2501A","AP2501A")</f>
        <v>AP2501A</v>
      </c>
      <c r="D74" t="s">
        <v>172</v>
      </c>
      <c r="G74" t="s">
        <v>33</v>
      </c>
      <c r="H74" t="s">
        <v>34</v>
      </c>
      <c r="I74" t="s">
        <v>35</v>
      </c>
      <c r="J74">
        <v>45</v>
      </c>
      <c r="L74">
        <v>2.5</v>
      </c>
      <c r="M74">
        <v>4.6</v>
      </c>
      <c r="N74" t="s">
        <v>34</v>
      </c>
      <c r="O74">
        <v>1</v>
      </c>
      <c r="P74" t="s">
        <v>37</v>
      </c>
      <c r="Q74">
        <v>2.7</v>
      </c>
      <c r="R74">
        <v>5.5</v>
      </c>
      <c r="S74">
        <v>70</v>
      </c>
      <c r="T74" t="s">
        <v>39</v>
      </c>
      <c r="U74">
        <v>2.7</v>
      </c>
      <c r="V74">
        <v>5.5</v>
      </c>
      <c r="W74" t="s">
        <v>39</v>
      </c>
      <c r="X74">
        <v>0.6</v>
      </c>
      <c r="Y74" t="s">
        <v>34</v>
      </c>
      <c r="AA74" t="s">
        <v>39</v>
      </c>
      <c r="AB74" t="s">
        <v>34</v>
      </c>
      <c r="AC74" t="s">
        <v>39</v>
      </c>
      <c r="AD74" t="s">
        <v>39</v>
      </c>
      <c r="AE74" t="s">
        <v>152</v>
      </c>
    </row>
    <row r="75" spans="1:31">
      <c r="A75" t="s">
        <v>173</v>
      </c>
      <c r="B75" s="2" t="str">
        <f>Hyperlink("https://www.diodes.com/datasheet/download/AP2511.pdf")</f>
        <v>https://www.diodes.com/datasheet/download/AP2511.pdf</v>
      </c>
      <c r="C75" t="str">
        <f>Hyperlink("https://www.diodes.com/part/view/AP2511","AP2511")</f>
        <v>AP2511</v>
      </c>
      <c r="D75" t="s">
        <v>174</v>
      </c>
      <c r="G75" t="s">
        <v>33</v>
      </c>
      <c r="H75" t="s">
        <v>34</v>
      </c>
      <c r="I75" t="s">
        <v>35</v>
      </c>
      <c r="J75">
        <v>60</v>
      </c>
      <c r="L75">
        <v>2.5</v>
      </c>
      <c r="M75">
        <v>4.6</v>
      </c>
      <c r="N75" t="s">
        <v>34</v>
      </c>
      <c r="O75">
        <v>1</v>
      </c>
      <c r="P75" t="s">
        <v>42</v>
      </c>
      <c r="Q75">
        <v>2.7</v>
      </c>
      <c r="R75">
        <v>5.5</v>
      </c>
      <c r="S75">
        <v>70</v>
      </c>
      <c r="T75" t="s">
        <v>39</v>
      </c>
      <c r="U75">
        <v>2.7</v>
      </c>
      <c r="V75">
        <v>5.5</v>
      </c>
      <c r="W75" t="s">
        <v>39</v>
      </c>
      <c r="X75">
        <v>0.6</v>
      </c>
      <c r="Y75" t="s">
        <v>34</v>
      </c>
      <c r="AA75" t="s">
        <v>39</v>
      </c>
      <c r="AB75" t="s">
        <v>34</v>
      </c>
      <c r="AC75" t="s">
        <v>39</v>
      </c>
      <c r="AD75" t="s">
        <v>39</v>
      </c>
      <c r="AE75" t="s">
        <v>152</v>
      </c>
    </row>
    <row r="76" spans="1:31">
      <c r="A76" t="s">
        <v>175</v>
      </c>
      <c r="B76" s="2" t="str">
        <f>Hyperlink("https://www.diodes.com/datasheet/download/AP2511A.pdf")</f>
        <v>https://www.diodes.com/datasheet/download/AP2511A.pdf</v>
      </c>
      <c r="C76" t="str">
        <f>Hyperlink("https://www.diodes.com/part/view/AP2511A","AP2511A")</f>
        <v>AP2511A</v>
      </c>
      <c r="D76" t="s">
        <v>172</v>
      </c>
      <c r="G76" t="s">
        <v>33</v>
      </c>
      <c r="H76" t="s">
        <v>34</v>
      </c>
      <c r="I76" t="s">
        <v>35</v>
      </c>
      <c r="J76">
        <v>45</v>
      </c>
      <c r="L76">
        <v>2.5</v>
      </c>
      <c r="M76">
        <v>4.6</v>
      </c>
      <c r="N76" t="s">
        <v>34</v>
      </c>
      <c r="O76">
        <v>1</v>
      </c>
      <c r="P76" t="s">
        <v>42</v>
      </c>
      <c r="Q76">
        <v>2.7</v>
      </c>
      <c r="R76">
        <v>5.5</v>
      </c>
      <c r="S76">
        <v>70</v>
      </c>
      <c r="T76" t="s">
        <v>39</v>
      </c>
      <c r="U76">
        <v>2.7</v>
      </c>
      <c r="V76">
        <v>5.5</v>
      </c>
      <c r="W76" t="s">
        <v>39</v>
      </c>
      <c r="X76">
        <v>0.6</v>
      </c>
      <c r="Y76" t="s">
        <v>34</v>
      </c>
      <c r="AA76" t="s">
        <v>39</v>
      </c>
      <c r="AB76" t="s">
        <v>34</v>
      </c>
      <c r="AC76" t="s">
        <v>39</v>
      </c>
      <c r="AD76" t="s">
        <v>39</v>
      </c>
      <c r="AE76" t="s">
        <v>152</v>
      </c>
    </row>
    <row r="77" spans="1:31">
      <c r="A77" t="s">
        <v>176</v>
      </c>
      <c r="B77" s="2" t="str">
        <f>Hyperlink("https://www.diodes.com/datasheet/download/AP2810B.pdf")</f>
        <v>https://www.diodes.com/datasheet/download/AP2810B.pdf</v>
      </c>
      <c r="C77" t="str">
        <f>Hyperlink("https://www.diodes.com/part/view/AP2810B","AP2810B")</f>
        <v>AP2810B</v>
      </c>
      <c r="D77" t="s">
        <v>177</v>
      </c>
      <c r="G77" t="s">
        <v>33</v>
      </c>
      <c r="H77" t="s">
        <v>34</v>
      </c>
      <c r="I77" t="s">
        <v>35</v>
      </c>
      <c r="J77">
        <v>35</v>
      </c>
      <c r="L77">
        <v>1</v>
      </c>
      <c r="M77">
        <v>2.1</v>
      </c>
      <c r="N77" t="s">
        <v>34</v>
      </c>
      <c r="O77">
        <v>1</v>
      </c>
      <c r="P77" t="s">
        <v>42</v>
      </c>
      <c r="Q77">
        <v>2.7</v>
      </c>
      <c r="R77">
        <v>5.5</v>
      </c>
      <c r="S77">
        <v>70</v>
      </c>
      <c r="T77" t="s">
        <v>39</v>
      </c>
      <c r="U77">
        <v>2.7</v>
      </c>
      <c r="V77">
        <v>5.5</v>
      </c>
      <c r="W77" t="s">
        <v>34</v>
      </c>
      <c r="X77">
        <v>0.5</v>
      </c>
      <c r="Y77" t="s">
        <v>34</v>
      </c>
      <c r="AA77" t="s">
        <v>39</v>
      </c>
      <c r="AB77" t="s">
        <v>34</v>
      </c>
      <c r="AC77" t="s">
        <v>39</v>
      </c>
      <c r="AD77" t="s">
        <v>34</v>
      </c>
      <c r="AE77" t="s">
        <v>178</v>
      </c>
    </row>
    <row r="78" spans="1:31">
      <c r="A78" t="s">
        <v>179</v>
      </c>
      <c r="B78" s="2" t="str">
        <f>Hyperlink("https://www.diodes.com/datasheet/download/AP2810C.pdf")</f>
        <v>https://www.diodes.com/datasheet/download/AP2810C.pdf</v>
      </c>
      <c r="C78" t="str">
        <f>Hyperlink("https://www.diodes.com/part/view/AP2810C","AP2810C")</f>
        <v>AP2810C</v>
      </c>
      <c r="D78" t="s">
        <v>177</v>
      </c>
      <c r="G78" t="s">
        <v>33</v>
      </c>
      <c r="H78" t="s">
        <v>34</v>
      </c>
      <c r="I78" t="s">
        <v>35</v>
      </c>
      <c r="J78">
        <v>35</v>
      </c>
      <c r="L78">
        <v>1</v>
      </c>
      <c r="M78">
        <v>2.1</v>
      </c>
      <c r="N78" t="s">
        <v>34</v>
      </c>
      <c r="O78">
        <v>1</v>
      </c>
      <c r="P78" t="s">
        <v>37</v>
      </c>
      <c r="Q78">
        <v>2.7</v>
      </c>
      <c r="R78">
        <v>5.5</v>
      </c>
      <c r="S78">
        <v>70</v>
      </c>
      <c r="T78" t="s">
        <v>39</v>
      </c>
      <c r="U78">
        <v>2.7</v>
      </c>
      <c r="V78">
        <v>5.5</v>
      </c>
      <c r="W78" t="s">
        <v>39</v>
      </c>
      <c r="X78">
        <v>0.5</v>
      </c>
      <c r="Y78" t="s">
        <v>34</v>
      </c>
      <c r="AA78" t="s">
        <v>39</v>
      </c>
      <c r="AB78" t="s">
        <v>34</v>
      </c>
      <c r="AC78" t="s">
        <v>39</v>
      </c>
      <c r="AD78" t="s">
        <v>34</v>
      </c>
      <c r="AE78" t="s">
        <v>178</v>
      </c>
    </row>
    <row r="79" spans="1:31">
      <c r="A79" t="s">
        <v>180</v>
      </c>
      <c r="B79" s="2" t="str">
        <f>Hyperlink("https://www.diodes.com/datasheet/download/AP2810D.pdf")</f>
        <v>https://www.diodes.com/datasheet/download/AP2810D.pdf</v>
      </c>
      <c r="C79" t="str">
        <f>Hyperlink("https://www.diodes.com/part/view/AP2810D","AP2810D")</f>
        <v>AP2810D</v>
      </c>
      <c r="D79" t="s">
        <v>177</v>
      </c>
      <c r="G79" t="s">
        <v>33</v>
      </c>
      <c r="H79" t="s">
        <v>34</v>
      </c>
      <c r="I79" t="s">
        <v>35</v>
      </c>
      <c r="J79">
        <v>35</v>
      </c>
      <c r="L79">
        <v>1</v>
      </c>
      <c r="M79">
        <v>2.1</v>
      </c>
      <c r="N79" t="s">
        <v>34</v>
      </c>
      <c r="O79">
        <v>1</v>
      </c>
      <c r="P79" t="s">
        <v>37</v>
      </c>
      <c r="Q79">
        <v>2.7</v>
      </c>
      <c r="R79">
        <v>5.5</v>
      </c>
      <c r="S79">
        <v>70</v>
      </c>
      <c r="T79" t="s">
        <v>39</v>
      </c>
      <c r="U79">
        <v>2.7</v>
      </c>
      <c r="V79">
        <v>5.5</v>
      </c>
      <c r="W79" t="s">
        <v>34</v>
      </c>
      <c r="X79">
        <v>0.5</v>
      </c>
      <c r="Y79" t="s">
        <v>34</v>
      </c>
      <c r="AA79" t="s">
        <v>39</v>
      </c>
      <c r="AB79" t="s">
        <v>34</v>
      </c>
      <c r="AC79" t="s">
        <v>39</v>
      </c>
      <c r="AD79" t="s">
        <v>34</v>
      </c>
      <c r="AE79" t="s">
        <v>178</v>
      </c>
    </row>
    <row r="80" spans="1:31">
      <c r="A80" t="s">
        <v>181</v>
      </c>
      <c r="B80" s="2" t="str">
        <f>Hyperlink("https://www.diodes.com/datasheet/download/AP2815A.pdf")</f>
        <v>https://www.diodes.com/datasheet/download/AP2815A.pdf</v>
      </c>
      <c r="C80" t="str">
        <f>Hyperlink("https://www.diodes.com/part/view/AP2815A","AP2815A")</f>
        <v>AP2815A</v>
      </c>
      <c r="D80" t="s">
        <v>182</v>
      </c>
      <c r="G80" t="s">
        <v>33</v>
      </c>
      <c r="H80" t="s">
        <v>34</v>
      </c>
      <c r="I80" t="s">
        <v>35</v>
      </c>
      <c r="J80">
        <v>35</v>
      </c>
      <c r="L80">
        <v>1.5</v>
      </c>
      <c r="M80">
        <v>2.8</v>
      </c>
      <c r="N80" t="s">
        <v>34</v>
      </c>
      <c r="O80">
        <v>1</v>
      </c>
      <c r="P80" t="s">
        <v>42</v>
      </c>
      <c r="Q80">
        <v>5.5</v>
      </c>
      <c r="R80">
        <v>5.5</v>
      </c>
      <c r="S80">
        <v>70</v>
      </c>
      <c r="T80" t="s">
        <v>39</v>
      </c>
      <c r="U80">
        <v>5.5</v>
      </c>
      <c r="V80">
        <v>5.5</v>
      </c>
      <c r="W80" t="s">
        <v>39</v>
      </c>
      <c r="X80">
        <v>0.5</v>
      </c>
      <c r="Y80" t="s">
        <v>34</v>
      </c>
      <c r="AA80" t="s">
        <v>39</v>
      </c>
      <c r="AB80" t="s">
        <v>34</v>
      </c>
      <c r="AC80" t="s">
        <v>39</v>
      </c>
      <c r="AD80" t="s">
        <v>39</v>
      </c>
      <c r="AE80" t="s">
        <v>178</v>
      </c>
    </row>
    <row r="81" spans="1:31">
      <c r="A81" t="s">
        <v>183</v>
      </c>
      <c r="B81" s="2" t="str">
        <f>Hyperlink("https://www.diodes.com/datasheet/download/AP2815B.pdf")</f>
        <v>https://www.diodes.com/datasheet/download/AP2815B.pdf</v>
      </c>
      <c r="C81" t="str">
        <f>Hyperlink("https://www.diodes.com/part/view/AP2815B","AP2815B")</f>
        <v>AP2815B</v>
      </c>
      <c r="D81" t="s">
        <v>182</v>
      </c>
      <c r="G81" t="s">
        <v>33</v>
      </c>
      <c r="H81" t="s">
        <v>34</v>
      </c>
      <c r="I81" t="s">
        <v>35</v>
      </c>
      <c r="J81">
        <v>35</v>
      </c>
      <c r="L81">
        <v>1.5</v>
      </c>
      <c r="M81">
        <v>2.8</v>
      </c>
      <c r="N81" t="s">
        <v>34</v>
      </c>
      <c r="O81">
        <v>1</v>
      </c>
      <c r="P81" t="s">
        <v>42</v>
      </c>
      <c r="Q81">
        <v>2.7</v>
      </c>
      <c r="R81">
        <v>5.5</v>
      </c>
      <c r="S81">
        <v>70</v>
      </c>
      <c r="T81" t="s">
        <v>39</v>
      </c>
      <c r="U81">
        <v>2.7</v>
      </c>
      <c r="V81">
        <v>5.5</v>
      </c>
      <c r="W81" t="s">
        <v>34</v>
      </c>
      <c r="X81">
        <v>0.5</v>
      </c>
      <c r="Y81" t="s">
        <v>34</v>
      </c>
      <c r="AA81" t="s">
        <v>39</v>
      </c>
      <c r="AB81" t="s">
        <v>34</v>
      </c>
      <c r="AC81" t="s">
        <v>39</v>
      </c>
      <c r="AD81" t="s">
        <v>39</v>
      </c>
      <c r="AE81" t="s">
        <v>178</v>
      </c>
    </row>
    <row r="82" spans="1:31">
      <c r="A82" t="s">
        <v>184</v>
      </c>
      <c r="B82" s="2" t="str">
        <f>Hyperlink("https://www.diodes.com/datasheet/download/AP2815C.pdf")</f>
        <v>https://www.diodes.com/datasheet/download/AP2815C.pdf</v>
      </c>
      <c r="C82" t="str">
        <f>Hyperlink("https://www.diodes.com/part/view/AP2815C","AP2815C")</f>
        <v>AP2815C</v>
      </c>
      <c r="D82" t="s">
        <v>182</v>
      </c>
      <c r="G82" t="s">
        <v>33</v>
      </c>
      <c r="H82" t="s">
        <v>34</v>
      </c>
      <c r="I82" t="s">
        <v>35</v>
      </c>
      <c r="J82">
        <v>35</v>
      </c>
      <c r="L82">
        <v>1.5</v>
      </c>
      <c r="M82">
        <v>2.8</v>
      </c>
      <c r="N82" t="s">
        <v>34</v>
      </c>
      <c r="O82">
        <v>1</v>
      </c>
      <c r="P82" t="s">
        <v>37</v>
      </c>
      <c r="Q82">
        <v>2.7</v>
      </c>
      <c r="R82">
        <v>5.5</v>
      </c>
      <c r="S82">
        <v>70</v>
      </c>
      <c r="T82" t="s">
        <v>39</v>
      </c>
      <c r="U82">
        <v>2.7</v>
      </c>
      <c r="V82">
        <v>5.5</v>
      </c>
      <c r="W82" t="s">
        <v>39</v>
      </c>
      <c r="X82">
        <v>0.5</v>
      </c>
      <c r="Y82" t="s">
        <v>34</v>
      </c>
      <c r="AA82" t="s">
        <v>39</v>
      </c>
      <c r="AB82" t="s">
        <v>34</v>
      </c>
      <c r="AC82" t="s">
        <v>39</v>
      </c>
      <c r="AD82" t="s">
        <v>39</v>
      </c>
      <c r="AE82" t="s">
        <v>178</v>
      </c>
    </row>
    <row r="83" spans="1:31">
      <c r="A83" t="s">
        <v>185</v>
      </c>
      <c r="B83" s="2" t="str">
        <f>Hyperlink("https://www.diodes.com/datasheet/download/AP2815D.pdf")</f>
        <v>https://www.diodes.com/datasheet/download/AP2815D.pdf</v>
      </c>
      <c r="C83" t="str">
        <f>Hyperlink("https://www.diodes.com/part/view/AP2815D","AP2815D")</f>
        <v>AP2815D</v>
      </c>
      <c r="D83" t="s">
        <v>182</v>
      </c>
      <c r="G83" t="s">
        <v>33</v>
      </c>
      <c r="H83" t="s">
        <v>34</v>
      </c>
      <c r="I83" t="s">
        <v>35</v>
      </c>
      <c r="J83">
        <v>35</v>
      </c>
      <c r="L83">
        <v>1.5</v>
      </c>
      <c r="M83">
        <v>2.8</v>
      </c>
      <c r="N83" t="s">
        <v>34</v>
      </c>
      <c r="O83">
        <v>1</v>
      </c>
      <c r="P83" t="s">
        <v>37</v>
      </c>
      <c r="Q83">
        <v>2.7</v>
      </c>
      <c r="R83">
        <v>5.5</v>
      </c>
      <c r="S83">
        <v>70</v>
      </c>
      <c r="T83" t="s">
        <v>39</v>
      </c>
      <c r="U83">
        <v>2.7</v>
      </c>
      <c r="V83">
        <v>5.5</v>
      </c>
      <c r="W83" t="s">
        <v>34</v>
      </c>
      <c r="X83">
        <v>0.5</v>
      </c>
      <c r="Y83" t="s">
        <v>34</v>
      </c>
      <c r="AA83" t="s">
        <v>39</v>
      </c>
      <c r="AB83" t="s">
        <v>34</v>
      </c>
      <c r="AC83" t="s">
        <v>39</v>
      </c>
      <c r="AD83" t="s">
        <v>39</v>
      </c>
      <c r="AE83" t="s">
        <v>178</v>
      </c>
    </row>
  </sheetData>
  <autoFilter ref="A1:AE83"/>
  <hyperlinks>
    <hyperlink ref="B2" r:id="rId_hyperlink_1" tooltip="https://www.diodes.com/datasheet/download/AP2101.pdf" display="https://www.diodes.com/datasheet/download/AP2101.pdf"/>
    <hyperlink ref="C2" r:id="rId_hyperlink_2" tooltip="AP2101" display="AP2101"/>
    <hyperlink ref="B3" r:id="rId_hyperlink_3" tooltip="https://www.diodes.com/datasheet/download/AP2111.pdf" display="https://www.diodes.com/datasheet/download/AP2111.pdf"/>
    <hyperlink ref="C3" r:id="rId_hyperlink_4" tooltip="AP2111" display="AP2111"/>
    <hyperlink ref="B4" r:id="rId_hyperlink_5" tooltip="https://www.diodes.com/datasheet/download/AP2141-51.pdf" display="https://www.diodes.com/datasheet/download/AP2141-51.pdf"/>
    <hyperlink ref="C4" r:id="rId_hyperlink_6" tooltip="AP2141" display="AP2141"/>
    <hyperlink ref="B5" r:id="rId_hyperlink_7" tooltip="https://www.diodes.com/datasheet/download/AP21410.pdf" display="https://www.diodes.com/datasheet/download/AP21410.pdf"/>
    <hyperlink ref="C5" r:id="rId_hyperlink_8" tooltip="AP21410" display="AP21410"/>
    <hyperlink ref="B6" r:id="rId_hyperlink_9" tooltip="https://www.diodes.com/datasheet/download/AP2141D.pdf" display="https://www.diodes.com/datasheet/download/AP2141D.pdf"/>
    <hyperlink ref="C6" r:id="rId_hyperlink_10" tooltip="AP2141D" display="AP2141D"/>
    <hyperlink ref="B7" r:id="rId_hyperlink_11" tooltip="https://www.diodes.com/datasheet/download/AP2142.pdf" display="https://www.diodes.com/datasheet/download/AP2142.pdf"/>
    <hyperlink ref="C7" r:id="rId_hyperlink_12" tooltip="AP2142" display="AP2142"/>
    <hyperlink ref="B8" r:id="rId_hyperlink_13" tooltip="https://www.diodes.com/datasheet/download/AP2142A.pdf" display="https://www.diodes.com/datasheet/download/AP2142A.pdf"/>
    <hyperlink ref="C8" r:id="rId_hyperlink_14" tooltip="AP2142A" display="AP2142A"/>
    <hyperlink ref="B9" r:id="rId_hyperlink_15" tooltip="https://www.diodes.com/datasheet/download/AP2145.pdf" display="https://www.diodes.com/datasheet/download/AP2145.pdf"/>
    <hyperlink ref="C9" r:id="rId_hyperlink_16" tooltip="AP2145" display="AP2145"/>
    <hyperlink ref="B10" r:id="rId_hyperlink_17" tooltip="https://www.diodes.com/datasheet/download/AP2146.pdf" display="https://www.diodes.com/datasheet/download/AP2146.pdf"/>
    <hyperlink ref="C10" r:id="rId_hyperlink_18" tooltip="AP2146" display="AP2146"/>
    <hyperlink ref="B11" r:id="rId_hyperlink_19" tooltip="https://www.diodes.com/datasheet/download/AP2141-51.pdf" display="https://www.diodes.com/datasheet/download/AP2141-51.pdf"/>
    <hyperlink ref="C11" r:id="rId_hyperlink_20" tooltip="AP2151" display="AP2151"/>
    <hyperlink ref="B12" r:id="rId_hyperlink_21" tooltip="https://www.diodes.com/datasheet/download/AP21510.pdf" display="https://www.diodes.com/datasheet/download/AP21510.pdf"/>
    <hyperlink ref="C12" r:id="rId_hyperlink_22" tooltip="AP21510" display="AP21510"/>
    <hyperlink ref="B13" r:id="rId_hyperlink_23" tooltip="https://www.diodes.com/datasheet/download/AP2151A.pdf" display="https://www.diodes.com/datasheet/download/AP2151A.pdf"/>
    <hyperlink ref="C13" r:id="rId_hyperlink_24" tooltip="AP2151A" display="AP2151A"/>
    <hyperlink ref="B14" r:id="rId_hyperlink_25" tooltip="https://www.diodes.com/datasheet/download/AP2151D.pdf" display="https://www.diodes.com/datasheet/download/AP2151D.pdf"/>
    <hyperlink ref="C14" r:id="rId_hyperlink_26" tooltip="AP2151D" display="AP2151D"/>
    <hyperlink ref="B15" r:id="rId_hyperlink_27" tooltip="https://www.diodes.com/datasheet/download/AP2152.pdf" display="https://www.diodes.com/datasheet/download/AP2152.pdf"/>
    <hyperlink ref="C15" r:id="rId_hyperlink_28" tooltip="AP2152" display="AP2152"/>
    <hyperlink ref="B16" r:id="rId_hyperlink_29" tooltip="https://www.diodes.com/datasheet/download/AP2152A.pdf" display="https://www.diodes.com/datasheet/download/AP2152A.pdf"/>
    <hyperlink ref="C16" r:id="rId_hyperlink_30" tooltip="AP2152A" display="AP2152A"/>
    <hyperlink ref="B17" r:id="rId_hyperlink_31" tooltip="https://www.diodes.com/datasheet/download/AP2156.pdf" display="https://www.diodes.com/datasheet/download/AP2156.pdf"/>
    <hyperlink ref="C17" r:id="rId_hyperlink_32" tooltip="AP2156" display="AP2156"/>
    <hyperlink ref="B18" r:id="rId_hyperlink_33" tooltip="https://www.diodes.com/datasheet/download/AP2161.pdf" display="https://www.diodes.com/datasheet/download/AP2161.pdf"/>
    <hyperlink ref="C18" r:id="rId_hyperlink_34" tooltip="AP2161" display="AP2161"/>
    <hyperlink ref="B19" r:id="rId_hyperlink_35" tooltip="https://www.diodes.com/datasheet/download/AP2161A.pdf" display="https://www.diodes.com/datasheet/download/AP2161A.pdf"/>
    <hyperlink ref="C19" r:id="rId_hyperlink_36" tooltip="AP2161A" display="AP2161A"/>
    <hyperlink ref="B20" r:id="rId_hyperlink_37" tooltip="https://www.diodes.com/datasheet/download/AP2161D.pdf" display="https://www.diodes.com/datasheet/download/AP2161D.pdf"/>
    <hyperlink ref="C20" r:id="rId_hyperlink_38" tooltip="AP2161D" display="AP2161D"/>
    <hyperlink ref="B21" r:id="rId_hyperlink_39" tooltip="https://www.diodes.com/datasheet/download/AP2162.pdf" display="https://www.diodes.com/datasheet/download/AP2162.pdf"/>
    <hyperlink ref="C21" r:id="rId_hyperlink_40" tooltip="AP2162" display="AP2162"/>
    <hyperlink ref="B22" r:id="rId_hyperlink_41" tooltip="https://www.diodes.com/datasheet/download/AP2162A.pdf" display="https://www.diodes.com/datasheet/download/AP2162A.pdf"/>
    <hyperlink ref="C22" r:id="rId_hyperlink_42" tooltip="AP2162A" display="AP2162A"/>
    <hyperlink ref="B23" r:id="rId_hyperlink_43" tooltip="https://www.diodes.com/datasheet/download/AP2166.pdf" display="https://www.diodes.com/datasheet/download/AP2166.pdf"/>
    <hyperlink ref="C23" r:id="rId_hyperlink_44" tooltip="AP2166" display="AP2166"/>
    <hyperlink ref="B24" r:id="rId_hyperlink_45" tooltip="https://www.diodes.com/datasheet/download/AP2171.pdf" display="https://www.diodes.com/datasheet/download/AP2171.pdf"/>
    <hyperlink ref="C24" r:id="rId_hyperlink_46" tooltip="AP2171" display="AP2171"/>
    <hyperlink ref="B25" r:id="rId_hyperlink_47" tooltip="https://www.diodes.com/datasheet/download/AP2171A.pdf" display="https://www.diodes.com/datasheet/download/AP2171A.pdf"/>
    <hyperlink ref="C25" r:id="rId_hyperlink_48" tooltip="AP2171A" display="AP2171A"/>
    <hyperlink ref="B26" r:id="rId_hyperlink_49" tooltip="https://www.diodes.com/datasheet/download/AP2171D.pdf" display="https://www.diodes.com/datasheet/download/AP2171D.pdf"/>
    <hyperlink ref="C26" r:id="rId_hyperlink_50" tooltip="AP2171D" display="AP2171D"/>
    <hyperlink ref="B27" r:id="rId_hyperlink_51" tooltip="https://www.diodes.com/datasheet/download/AP2172.pdf" display="https://www.diodes.com/datasheet/download/AP2172.pdf"/>
    <hyperlink ref="C27" r:id="rId_hyperlink_52" tooltip="AP2172" display="AP2172"/>
    <hyperlink ref="B28" r:id="rId_hyperlink_53" tooltip="https://www.diodes.com/datasheet/download/AP2172A.pdf" display="https://www.diodes.com/datasheet/download/AP2172A.pdf"/>
    <hyperlink ref="C28" r:id="rId_hyperlink_54" tooltip="AP2172A" display="AP2172A"/>
    <hyperlink ref="B29" r:id="rId_hyperlink_55" tooltip="https://www.diodes.com/datasheet/download/AP2176.pdf" display="https://www.diodes.com/datasheet/download/AP2176.pdf"/>
    <hyperlink ref="C29" r:id="rId_hyperlink_56" tooltip="AP2176" display="AP2176"/>
    <hyperlink ref="B30" r:id="rId_hyperlink_57" tooltip="https://www.diodes.com/datasheet/download/AP2181.pdf" display="https://www.diodes.com/datasheet/download/AP2181.pdf"/>
    <hyperlink ref="C30" r:id="rId_hyperlink_58" tooltip="AP2181" display="AP2181"/>
    <hyperlink ref="B31" r:id="rId_hyperlink_59" tooltip="https://www.diodes.com/datasheet/download/AP2181A.pdf" display="https://www.diodes.com/datasheet/download/AP2181A.pdf"/>
    <hyperlink ref="C31" r:id="rId_hyperlink_60" tooltip="AP2181A" display="AP2181A"/>
    <hyperlink ref="B32" r:id="rId_hyperlink_61" tooltip="https://www.diodes.com/datasheet/download/AP2181D+91D.pdf" display="https://www.diodes.com/datasheet/download/AP2181D+91D.pdf"/>
    <hyperlink ref="C32" r:id="rId_hyperlink_62" tooltip="AP2181D" display="AP2181D"/>
    <hyperlink ref="B33" r:id="rId_hyperlink_63" tooltip="https://www.diodes.com/datasheet/download/AP2182.pdf" display="https://www.diodes.com/datasheet/download/AP2182.pdf"/>
    <hyperlink ref="C33" r:id="rId_hyperlink_64" tooltip="AP2182" display="AP2182"/>
    <hyperlink ref="B34" r:id="rId_hyperlink_65" tooltip="https://www.diodes.com/datasheet/download/AP2182A.pdf" display="https://www.diodes.com/datasheet/download/AP2182A.pdf"/>
    <hyperlink ref="C34" r:id="rId_hyperlink_66" tooltip="AP2182A" display="AP2182A"/>
    <hyperlink ref="B35" r:id="rId_hyperlink_67" tooltip="https://www.diodes.com/datasheet/download/AP2186.pdf" display="https://www.diodes.com/datasheet/download/AP2186.pdf"/>
    <hyperlink ref="C35" r:id="rId_hyperlink_68" tooltip="AP2186" display="AP2186"/>
    <hyperlink ref="B36" r:id="rId_hyperlink_69" tooltip="https://www.diodes.com/datasheet/download/AP2191.pdf" display="https://www.diodes.com/datasheet/download/AP2191.pdf"/>
    <hyperlink ref="C36" r:id="rId_hyperlink_70" tooltip="AP2191" display="AP2191"/>
    <hyperlink ref="B37" r:id="rId_hyperlink_71" tooltip="https://www.diodes.com/datasheet/download/AP2191A.pdf" display="https://www.diodes.com/datasheet/download/AP2191A.pdf"/>
    <hyperlink ref="C37" r:id="rId_hyperlink_72" tooltip="AP2191A" display="AP2191A"/>
    <hyperlink ref="B38" r:id="rId_hyperlink_73" tooltip="https://www.diodes.com/datasheet/download/AP2191D.pdf" display="https://www.diodes.com/datasheet/download/AP2191D.pdf"/>
    <hyperlink ref="C38" r:id="rId_hyperlink_74" tooltip="AP2191D" display="AP2191D"/>
    <hyperlink ref="B39" r:id="rId_hyperlink_75" tooltip="https://www.diodes.com/datasheet/download/AP2192.pdf" display="https://www.diodes.com/datasheet/download/AP2192.pdf"/>
    <hyperlink ref="C39" r:id="rId_hyperlink_76" tooltip="AP2192" display="AP2192"/>
    <hyperlink ref="B40" r:id="rId_hyperlink_77" tooltip="https://www.diodes.com/datasheet/download/AP2192A.pdf" display="https://www.diodes.com/datasheet/download/AP2192A.pdf"/>
    <hyperlink ref="C40" r:id="rId_hyperlink_78" tooltip="AP2192A" display="AP2192A"/>
    <hyperlink ref="B41" r:id="rId_hyperlink_79" tooltip="https://www.diodes.com/datasheet/download/AP2196.pdf" display="https://www.diodes.com/datasheet/download/AP2196.pdf"/>
    <hyperlink ref="C41" r:id="rId_hyperlink_80" tooltip="AP2196" display="AP2196"/>
    <hyperlink ref="B42" r:id="rId_hyperlink_81" tooltip="https://www.diodes.com/datasheet/download/AP22815_615.pdf" display="https://www.diodes.com/datasheet/download/AP22815_615.pdf"/>
    <hyperlink ref="C42" r:id="rId_hyperlink_82" tooltip="AP22615" display="AP22615"/>
    <hyperlink ref="B43" r:id="rId_hyperlink_83" tooltip="https://www.diodes.com/datasheet/download/AP22652_AP22653_AP22652A_AP22653A.pdf" display="https://www.diodes.com/datasheet/download/AP22652_AP22653_AP22652A_AP22653A.pdf"/>
    <hyperlink ref="C43" r:id="rId_hyperlink_84" tooltip="AP22652" display="AP22652"/>
    <hyperlink ref="B44" r:id="rId_hyperlink_85" tooltip="https://www.diodes.com/datasheet/download/AP22652_AP22653_AP22652A_AP22653A.pdf" display="https://www.diodes.com/datasheet/download/AP22652_AP22653_AP22652A_AP22653A.pdf"/>
    <hyperlink ref="C44" r:id="rId_hyperlink_86" tooltip="AP22652A" display="AP22652A"/>
    <hyperlink ref="B45" r:id="rId_hyperlink_87" tooltip="https://www.diodes.com/datasheet/download/AP22652_AP22653_AP22652A_AP22653A.pdf" display="https://www.diodes.com/datasheet/download/AP22652_AP22653_AP22652A_AP22653A.pdf"/>
    <hyperlink ref="C45" r:id="rId_hyperlink_88" tooltip="AP22653" display="AP22653"/>
    <hyperlink ref="B46" r:id="rId_hyperlink_89" tooltip="https://www.diodes.com/datasheet/download/AP22652_AP22653_AP22652A_AP22653A.pdf" display="https://www.diodes.com/datasheet/download/AP22652_AP22653_AP22652A_AP22653A.pdf"/>
    <hyperlink ref="C46" r:id="rId_hyperlink_90" tooltip="AP22653A" display="AP22653A"/>
    <hyperlink ref="B47" r:id="rId_hyperlink_91" tooltip="https://www.diodes.com/datasheet/download/AP22653Q.pdf" display="https://www.diodes.com/datasheet/download/AP22653Q.pdf"/>
    <hyperlink ref="C47" r:id="rId_hyperlink_92" tooltip="AP22653Q" display="AP22653Q"/>
    <hyperlink ref="B48" r:id="rId_hyperlink_93" tooltip="https://www.diodes.com/datasheet/download/AP22654.pdf" display="https://www.diodes.com/datasheet/download/AP22654.pdf"/>
    <hyperlink ref="C48" r:id="rId_hyperlink_94" tooltip="AP22654" display="AP22654"/>
    <hyperlink ref="B49" r:id="rId_hyperlink_95" tooltip="https://www.diodes.com/datasheet/download/AP22654Q.pdf" display="https://www.diodes.com/datasheet/download/AP22654Q.pdf"/>
    <hyperlink ref="C49" r:id="rId_hyperlink_96" tooltip="AP22654Q" display="AP22654Q"/>
    <hyperlink ref="B50" r:id="rId_hyperlink_97" tooltip="https://www.diodes.com/datasheet/download/AP22655.pdf" display="https://www.diodes.com/datasheet/download/AP22655.pdf"/>
    <hyperlink ref="C50" r:id="rId_hyperlink_98" tooltip="AP22655" display="AP22655"/>
    <hyperlink ref="B51" r:id="rId_hyperlink_99" tooltip="https://www.diodes.com/datasheet/download/AP22655Q.pdf" display="https://www.diodes.com/datasheet/download/AP22655Q.pdf"/>
    <hyperlink ref="C51" r:id="rId_hyperlink_100" tooltip="AP22655Q" display="AP22655Q"/>
    <hyperlink ref="B52" r:id="rId_hyperlink_101" tooltip="https://www.diodes.com/datasheet/download/AP22804.pdf" display="https://www.diodes.com/datasheet/download/AP22804.pdf"/>
    <hyperlink ref="C52" r:id="rId_hyperlink_102" tooltip="AP22804A" display="AP22804A"/>
    <hyperlink ref="B53" r:id="rId_hyperlink_103" tooltip="https://www.diodes.com/datasheet/download/AP22804.pdf" display="https://www.diodes.com/datasheet/download/AP22804.pdf"/>
    <hyperlink ref="C53" r:id="rId_hyperlink_104" tooltip="AP22804B" display="AP22804B"/>
    <hyperlink ref="B54" r:id="rId_hyperlink_105" tooltip="https://www.diodes.com/datasheet/download/AP22814.pdf" display="https://www.diodes.com/datasheet/download/AP22814.pdf"/>
    <hyperlink ref="C54" r:id="rId_hyperlink_106" tooltip="AP22814A" display="AP22814A"/>
    <hyperlink ref="B55" r:id="rId_hyperlink_107" tooltip="https://www.diodes.com/datasheet/download/AP22814.pdf" display="https://www.diodes.com/datasheet/download/AP22814.pdf"/>
    <hyperlink ref="C55" r:id="rId_hyperlink_108" tooltip="AP22814B" display="AP22814B"/>
    <hyperlink ref="B56" r:id="rId_hyperlink_109" tooltip="https://www.diodes.com/datasheet/download/AP22815_615.pdf" display="https://www.diodes.com/datasheet/download/AP22815_615.pdf"/>
    <hyperlink ref="C56" r:id="rId_hyperlink_110" tooltip="AP22815" display="AP22815"/>
    <hyperlink ref="B57" r:id="rId_hyperlink_111" tooltip="https://www.diodes.com/datasheet/download/AP22816+17+18.pdf" display="https://www.diodes.com/datasheet/download/AP22816+17+18.pdf"/>
    <hyperlink ref="C57" r:id="rId_hyperlink_112" tooltip="AP22816A" display="AP22816A"/>
    <hyperlink ref="B58" r:id="rId_hyperlink_113" tooltip="https://www.diodes.com/datasheet/download/AP22816+17+18.pdf" display="https://www.diodes.com/datasheet/download/AP22816+17+18.pdf"/>
    <hyperlink ref="C58" r:id="rId_hyperlink_114" tooltip="AP22816B" display="AP22816B"/>
    <hyperlink ref="B59" r:id="rId_hyperlink_115" tooltip="https://www.diodes.com/datasheet/download/AP22816+17+18.pdf" display="https://www.diodes.com/datasheet/download/AP22816+17+18.pdf"/>
    <hyperlink ref="C59" r:id="rId_hyperlink_116" tooltip="AP22817A" display="AP22817A"/>
    <hyperlink ref="B60" r:id="rId_hyperlink_117" tooltip="https://www.diodes.com/datasheet/download/AP22816+17+18.pdf" display="https://www.diodes.com/datasheet/download/AP22816+17+18.pdf"/>
    <hyperlink ref="C60" r:id="rId_hyperlink_118" tooltip="AP22817B" display="AP22817B"/>
    <hyperlink ref="B61" r:id="rId_hyperlink_119" tooltip="https://www.diodes.com/datasheet/download/AP22816+17+18.pdf" display="https://www.diodes.com/datasheet/download/AP22816+17+18.pdf"/>
    <hyperlink ref="C61" r:id="rId_hyperlink_120" tooltip="AP22818A" display="AP22818A"/>
    <hyperlink ref="B62" r:id="rId_hyperlink_121" tooltip="https://www.diodes.com/datasheet/download/AP22816+17+18.pdf" display="https://www.diodes.com/datasheet/download/AP22816+17+18.pdf"/>
    <hyperlink ref="C62" r:id="rId_hyperlink_122" tooltip="AP22818B" display="AP22818B"/>
    <hyperlink ref="B63" r:id="rId_hyperlink_123" tooltip="https://www.diodes.com/datasheet/download/AP2301.pdf" display="https://www.diodes.com/datasheet/download/AP2301.pdf"/>
    <hyperlink ref="C63" r:id="rId_hyperlink_124" tooltip="AP2301" display="AP2301"/>
    <hyperlink ref="B64" r:id="rId_hyperlink_125" tooltip="https://www.diodes.com/datasheet/download/AP2301A.pdf" display="https://www.diodes.com/datasheet/download/AP2301A.pdf"/>
    <hyperlink ref="C64" r:id="rId_hyperlink_126" tooltip="AP2301A" display="AP2301A"/>
    <hyperlink ref="B65" r:id="rId_hyperlink_127" tooltip="https://www.diodes.com/datasheet/download/AP2311.pdf" display="https://www.diodes.com/datasheet/download/AP2311.pdf"/>
    <hyperlink ref="C65" r:id="rId_hyperlink_128" tooltip="AP2311" display="AP2311"/>
    <hyperlink ref="B66" r:id="rId_hyperlink_129" tooltip="https://www.diodes.com/datasheet/download/AP2311A.pdf" display="https://www.diodes.com/datasheet/download/AP2311A.pdf"/>
    <hyperlink ref="C66" r:id="rId_hyperlink_130" tooltip="AP2311A" display="AP2311A"/>
    <hyperlink ref="B67" r:id="rId_hyperlink_131" tooltip="https://www.diodes.com/datasheet/download/AP2331.pdf" display="https://www.diodes.com/datasheet/download/AP2331.pdf"/>
    <hyperlink ref="C67" r:id="rId_hyperlink_132" tooltip="AP2331" display="AP2331"/>
    <hyperlink ref="B68" r:id="rId_hyperlink_133" tooltip="https://www.diodes.com/datasheet/download/AP2331TD.pdf" display="https://www.diodes.com/datasheet/download/AP2331TD.pdf"/>
    <hyperlink ref="C68" r:id="rId_hyperlink_134" tooltip="AP2331TD" display="AP2331TD"/>
    <hyperlink ref="B69" r:id="rId_hyperlink_135" tooltip="https://www.diodes.com/datasheet/download/AP2337.pdf" display="https://www.diodes.com/datasheet/download/AP2337.pdf"/>
    <hyperlink ref="C69" r:id="rId_hyperlink_136" tooltip="AP2337" display="AP2337"/>
    <hyperlink ref="B70" r:id="rId_hyperlink_137" tooltip="https://www.diodes.com/datasheet/download/AP2401.pdf" display="https://www.diodes.com/datasheet/download/AP2401.pdf"/>
    <hyperlink ref="C70" r:id="rId_hyperlink_138" tooltip="AP2401" display="AP2401"/>
    <hyperlink ref="B71" r:id="rId_hyperlink_139" tooltip="https://www.diodes.com/datasheet/download/AP2401A.pdf" display="https://www.diodes.com/datasheet/download/AP2401A.pdf"/>
    <hyperlink ref="C71" r:id="rId_hyperlink_140" tooltip="AP2401A" display="AP2401A"/>
    <hyperlink ref="B72" r:id="rId_hyperlink_141" tooltip="https://www.diodes.com/datasheet/download/AP2411.pdf" display="https://www.diodes.com/datasheet/download/AP2411.pdf"/>
    <hyperlink ref="C72" r:id="rId_hyperlink_142" tooltip="AP2411" display="AP2411"/>
    <hyperlink ref="B73" r:id="rId_hyperlink_143" tooltip="https://www.diodes.com/datasheet/download/AP2411A.pdf" display="https://www.diodes.com/datasheet/download/AP2411A.pdf"/>
    <hyperlink ref="C73" r:id="rId_hyperlink_144" tooltip="AP2411A" display="AP2411A"/>
    <hyperlink ref="B74" r:id="rId_hyperlink_145" tooltip="https://www.diodes.com/datasheet/download/AP2501A.pdf" display="https://www.diodes.com/datasheet/download/AP2501A.pdf"/>
    <hyperlink ref="C74" r:id="rId_hyperlink_146" tooltip="AP2501A" display="AP2501A"/>
    <hyperlink ref="B75" r:id="rId_hyperlink_147" tooltip="https://www.diodes.com/datasheet/download/AP2511.pdf" display="https://www.diodes.com/datasheet/download/AP2511.pdf"/>
    <hyperlink ref="C75" r:id="rId_hyperlink_148" tooltip="AP2511" display="AP2511"/>
    <hyperlink ref="B76" r:id="rId_hyperlink_149" tooltip="https://www.diodes.com/datasheet/download/AP2511A.pdf" display="https://www.diodes.com/datasheet/download/AP2511A.pdf"/>
    <hyperlink ref="C76" r:id="rId_hyperlink_150" tooltip="AP2511A" display="AP2511A"/>
    <hyperlink ref="B77" r:id="rId_hyperlink_151" tooltip="https://www.diodes.com/datasheet/download/AP2810B.pdf" display="https://www.diodes.com/datasheet/download/AP2810B.pdf"/>
    <hyperlink ref="C77" r:id="rId_hyperlink_152" tooltip="AP2810B" display="AP2810B"/>
    <hyperlink ref="B78" r:id="rId_hyperlink_153" tooltip="https://www.diodes.com/datasheet/download/AP2810C.pdf" display="https://www.diodes.com/datasheet/download/AP2810C.pdf"/>
    <hyperlink ref="C78" r:id="rId_hyperlink_154" tooltip="AP2810C" display="AP2810C"/>
    <hyperlink ref="B79" r:id="rId_hyperlink_155" tooltip="https://www.diodes.com/datasheet/download/AP2810D.pdf" display="https://www.diodes.com/datasheet/download/AP2810D.pdf"/>
    <hyperlink ref="C79" r:id="rId_hyperlink_156" tooltip="AP2810D" display="AP2810D"/>
    <hyperlink ref="B80" r:id="rId_hyperlink_157" tooltip="https://www.diodes.com/datasheet/download/AP2815A.pdf" display="https://www.diodes.com/datasheet/download/AP2815A.pdf"/>
    <hyperlink ref="C80" r:id="rId_hyperlink_158" tooltip="AP2815A" display="AP2815A"/>
    <hyperlink ref="B81" r:id="rId_hyperlink_159" tooltip="https://www.diodes.com/datasheet/download/AP2815B.pdf" display="https://www.diodes.com/datasheet/download/AP2815B.pdf"/>
    <hyperlink ref="C81" r:id="rId_hyperlink_160" tooltip="AP2815B" display="AP2815B"/>
    <hyperlink ref="B82" r:id="rId_hyperlink_161" tooltip="https://www.diodes.com/datasheet/download/AP2815C.pdf" display="https://www.diodes.com/datasheet/download/AP2815C.pdf"/>
    <hyperlink ref="C82" r:id="rId_hyperlink_162" tooltip="AP2815C" display="AP2815C"/>
    <hyperlink ref="B83" r:id="rId_hyperlink_163" tooltip="https://www.diodes.com/datasheet/download/AP2815D.pdf" display="https://www.diodes.com/datasheet/download/AP2815D.pdf"/>
    <hyperlink ref="C83" r:id="rId_hyperlink_164" tooltip="AP2815D" display="AP2815D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2025-12-04T23:15:07-06:00</dcterms:created>
  <dcterms:modified xsi:type="dcterms:W3CDTF">2025-12-04T23:15:07-06:00</dcterms:modified>
  <dc:title>Untitled Spreadsheet</dc:title>
  <dc:description/>
  <dc:subject/>
  <cp:keywords/>
  <cp:category/>
</cp:coreProperties>
</file>