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<sst xmlns="http://schemas.openxmlformats.org/spreadsheetml/2006/main" uniqueCount="64">
  <si>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</si>
  <si>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</si>
  <si>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</si>
  <si>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</si>
  <si>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</si>
  <si>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</si>
  <si>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</si>
  <si>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</si>
  <si>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Continuous Output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</si>
  <si>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(MAX) Maximum Current Limit Fixed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</si>
  <si>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Adjustable Current Limit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</si>
  <si>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</si>
  <si>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Enable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</si>
  <si>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</si>
  <si>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</si>
  <si>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</si>
  <si>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RDS(ON) (VIN = 5V) Typ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</si>
  <si>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Current Block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</si>
  <si>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Power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</si>
  <si>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Power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</si>
  <si>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Discharge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</si>
  <si>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(TYP) Output Rise Time mS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</si>
  <si>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OCP Output Latch Off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</si>
  <si>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OCP/SCP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</si>
  <si>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OCP Flag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</si>
  <si>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Good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</si>
  <si>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</si>
  <si>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Overtemperature Protection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</si>
  <si>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UL Certificate</t>
    </r>
  </si>
  <si>
    <t>Packages</t>
  </si>
  <si>
    <t>Precision-adjustable Current-limited Power Switches</t>
  </si>
  <si>
    <t>USB 2.0</t>
  </si>
  <si>
    <t>OCP Switch</t>
  </si>
  <si>
    <t>Yes</t>
  </si>
  <si>
    <t>Automotive</t>
  </si>
  <si>
    <t>No</t>
  </si>
  <si>
    <t>Active High</t>
  </si>
  <si>
    <t>-40~125</t>
  </si>
  <si>
    <t>SOT26</t>
  </si>
  <si>
    <t>Precision Adjustable Current-Limit Power Switches</t>
  </si>
  <si>
    <t>USB 3.2 Gen 2, USB Type-C Smartphone Solution, USB 3.2 Gen 1, USB 2.0, USB Type-C AC-DC Chargers/ Adapters</t>
  </si>
  <si>
    <t>Active Low</t>
  </si>
  <si>
    <t>-40~85</t>
  </si>
  <si>
    <t>TSOT26 (Type A1)</t>
  </si>
  <si>
    <t>Load Switch</t>
  </si>
  <si>
    <t>USB Type-C DFP Controller and Power Switch with Load Detection</t>
  </si>
  <si>
    <t>USB Charger</t>
  </si>
  <si>
    <t>W-QFN3040-20 (Type A1)</t>
  </si>
  <si>
    <t>Reverse Voltage Protected Ideal diode controller</t>
  </si>
  <si>
    <t>IDC</t>
  </si>
  <si>
    <t>External</t>
  </si>
  <si>
    <t>SINGLE CHANNEL SMART LOAD SWITCH</t>
  </si>
  <si>
    <t>Low-Side Switch</t>
  </si>
  <si>
    <t>Not Limited</t>
  </si>
  <si>
    <t>SCP</t>
  </si>
  <si>
    <t>V-DFN3030-12 (Type B)</t>
  </si>
  <si>
    <t>24V/3A 1-Ch Power Switch With Fast Role Swap</t>
  </si>
  <si>
    <t>Adjustable</t>
  </si>
  <si>
    <t>OCP/SCP</t>
  </si>
  <si>
    <t>V-QFN4040-17</t>
  </si>
  <si>
    <t>USB Charging Port Controller and Load Detection Power Switch</t>
  </si>
  <si>
    <t>USB 2.0, USB</t>
  </si>
  <si>
    <t>TQFN (ZH16) MSL1 Sn</t>
  </si>
  <si>
    <t>USB charging controller with integrated power switch 1 port for CDP and SDP Support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</si>
</sst>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22653Q" TargetMode="External"/><Relationship Id="rId_hyperlink_2" Type="http://schemas.openxmlformats.org/officeDocument/2006/relationships/hyperlink" Target="https://www.diodes.com/part/view/AP22654Q" TargetMode="External"/><Relationship Id="rId_hyperlink_3" Type="http://schemas.openxmlformats.org/officeDocument/2006/relationships/hyperlink" Target="https://www.diodes.com/part/view/AP22655Q" TargetMode="External"/><Relationship Id="rId_hyperlink_4" Type="http://schemas.openxmlformats.org/officeDocument/2006/relationships/hyperlink" Target="https://www.diodes.com/part/view/AP25810LQ" TargetMode="External"/><Relationship Id="rId_hyperlink_5" Type="http://schemas.openxmlformats.org/officeDocument/2006/relationships/hyperlink" Target="https://www.diodes.com/part/view/AP74700Q" TargetMode="External"/><Relationship Id="rId_hyperlink_6" Type="http://schemas.openxmlformats.org/officeDocument/2006/relationships/hyperlink" Target="https://www.diodes.com/part/view/DLS3035FGBQ" TargetMode="External"/><Relationship Id="rId_hyperlink_7" Type="http://schemas.openxmlformats.org/officeDocument/2006/relationships/hyperlink" Target="https://www.diodes.com/part/view/DPS1133FIAQ" TargetMode="External"/><Relationship Id="rId_hyperlink_8" Type="http://schemas.openxmlformats.org/officeDocument/2006/relationships/hyperlink" Target="https://www.diodes.com/part/view/PI5USB2546AQ" TargetMode="External"/><Relationship Id="rId_hyperlink_9" Type="http://schemas.openxmlformats.org/officeDocument/2006/relationships/hyperlink" Target="https://www.diodes.com/part/view/PI5USB2546Q" TargetMode="External"/><Relationship Id="rId_hyperlink_10" Type="http://schemas.openxmlformats.org/officeDocument/2006/relationships/hyperlink" Target="https://www.diodes.com/assets/Datasheets/AP22653Q.pdf" TargetMode="External"/><Relationship Id="rId_hyperlink_11" Type="http://schemas.openxmlformats.org/officeDocument/2006/relationships/hyperlink" Target="https://www.diodes.com/assets/Datasheets/AP22654Q_AP22655Q.pdf" TargetMode="External"/><Relationship Id="rId_hyperlink_12" Type="http://schemas.openxmlformats.org/officeDocument/2006/relationships/hyperlink" Target="https://www.diodes.com/assets/Datasheets/AP22654Q_AP22655Q.pdf" TargetMode="External"/><Relationship Id="rId_hyperlink_13" Type="http://schemas.openxmlformats.org/officeDocument/2006/relationships/hyperlink" Target="https://www.diodes.com/assets/Datasheets/AP25810LQ.pdf" TargetMode="External"/><Relationship Id="rId_hyperlink_14" Type="http://schemas.openxmlformats.org/officeDocument/2006/relationships/hyperlink" Target="https://www.diodes.com/assets/Datasheets/AP74700Q.pdf" TargetMode="External"/><Relationship Id="rId_hyperlink_15" Type="http://schemas.openxmlformats.org/officeDocument/2006/relationships/hyperlink" Target="https://www.diodes.com/assets/Datasheets/DLS3035FGBQ.pdf" TargetMode="External"/><Relationship Id="rId_hyperlink_16" Type="http://schemas.openxmlformats.org/officeDocument/2006/relationships/hyperlink" Target="https://www.diodes.com/assets/Datasheets/DPS1133FIAQ.pdf" TargetMode="External"/><Relationship Id="rId_hyperlink_17" Type="http://schemas.openxmlformats.org/officeDocument/2006/relationships/hyperlink" Target="https://www.diodes.com/assets/Datasheets/PI5USB2546AQ.pdf" TargetMode="External"/><Relationship Id="rId_hyperlink_18" Type="http://schemas.openxmlformats.org/officeDocument/2006/relationships/hyperlink" Target="https://www.diodes.com/assets/Datasheets/PI5USB254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D1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AD1"/>
    </sheetView>
  </sheetViews>
  <sheetFormatPr defaultRowHeight="14.4" outlineLevelRow="0" outlineLevelCol="0"/>
  <cols>
    <col min="1" max="1" width="15.282" bestFit="true" customWidth="true" style="0"/>
  </cols>
  <sheetData>
    <row r="1" spans="1: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Continuous Output Current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(MAX) Maximum Current Limit Fixed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Adjustable Current Limit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Enable Logic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Operating Voltage 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Operating Voltage 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(µA)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RDS(ON) (VIN = 5V) Typ (mΩ)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Current Block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Power Supply Voltage (V)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Power Supply Voltage (V)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Discharge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(TYP) Output Rise Time mS</t>
          </r>
        </is>
      </c>
      <c r="W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OCP Output Latch Off</t>
          </r>
        </is>
      </c>
      <c r="X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OCP/SCP</t>
          </r>
        </is>
      </c>
      <c r="Y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OCP Flag</t>
          </r>
        </is>
      </c>
      <c r="Z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Good</t>
          </r>
        </is>
      </c>
      <c r="AA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AB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Overtemperature Protection</t>
          </r>
        </is>
      </c>
      <c r="AC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UL Certificate</t>
          </r>
        </is>
      </c>
      <c r="AD1" s="1" t="s">
        <v>29</v>
      </c>
    </row>
    <row r="2" spans="1:30">
      <c r="A2" t="str">
        <f>Hyperlink("https://www.diodes.com/part/view/AP22653Q","AP22653Q")</f>
        <v>AP22653Q</v>
      </c>
      <c r="B2" t="str">
        <f>Hyperlink("https://www.diodes.com/assets/Datasheets/AP22653Q.pdf","AP22653Q Datasheet")</f>
        <v>AP22653Q Datasheet</v>
      </c>
      <c r="C2" t="s">
        <v>30</v>
      </c>
      <c r="E2" t="s">
        <v>31</v>
      </c>
      <c r="F2" t="s">
        <v>32</v>
      </c>
      <c r="G2" t="s">
        <v>33</v>
      </c>
      <c r="H2" t="s">
        <v>34</v>
      </c>
      <c r="I2">
        <v>1.5</v>
      </c>
      <c r="J2">
        <v>1.856</v>
      </c>
      <c r="K2" t="s">
        <v>35</v>
      </c>
      <c r="L2">
        <v>1</v>
      </c>
      <c r="M2" t="s">
        <v>36</v>
      </c>
      <c r="N2">
        <v>3</v>
      </c>
      <c r="O2">
        <v>5.5</v>
      </c>
      <c r="P2">
        <v>120</v>
      </c>
      <c r="Q2">
        <v>55</v>
      </c>
      <c r="S2">
        <v>3</v>
      </c>
      <c r="T2">
        <v>5.5</v>
      </c>
      <c r="U2" t="s">
        <v>33</v>
      </c>
      <c r="V2">
        <v>0.5</v>
      </c>
      <c r="W2" t="s">
        <v>35</v>
      </c>
      <c r="Y2" t="s">
        <v>33</v>
      </c>
      <c r="Z2" t="s">
        <v>35</v>
      </c>
      <c r="AA2" t="s">
        <v>37</v>
      </c>
      <c r="AB2" t="s">
        <v>33</v>
      </c>
      <c r="AC2" t="s">
        <v>33</v>
      </c>
      <c r="AD2" t="s">
        <v>38</v>
      </c>
    </row>
    <row r="3" spans="1:30">
      <c r="A3" t="str">
        <f>Hyperlink("https://www.diodes.com/part/view/AP22654Q","AP22654Q")</f>
        <v>AP22654Q</v>
      </c>
      <c r="B3" t="str">
        <f>Hyperlink("https://www.diodes.com/assets/Datasheets/AP22654Q_AP22655Q.pdf","AP22654Q Datasheet")</f>
        <v>AP22654Q Datasheet</v>
      </c>
      <c r="C3" t="s">
        <v>39</v>
      </c>
      <c r="E3" t="s">
        <v>40</v>
      </c>
      <c r="F3" t="s">
        <v>32</v>
      </c>
      <c r="G3" t="s">
        <v>33</v>
      </c>
      <c r="H3" t="s">
        <v>34</v>
      </c>
      <c r="I3">
        <v>3.1</v>
      </c>
      <c r="J3">
        <v>3.5</v>
      </c>
      <c r="K3" t="s">
        <v>35</v>
      </c>
      <c r="L3">
        <v>1</v>
      </c>
      <c r="M3" t="s">
        <v>41</v>
      </c>
      <c r="N3">
        <v>3</v>
      </c>
      <c r="O3">
        <v>5.5</v>
      </c>
      <c r="P3">
        <v>90</v>
      </c>
      <c r="Q3">
        <v>50</v>
      </c>
      <c r="R3" t="s">
        <v>33</v>
      </c>
      <c r="S3">
        <v>3</v>
      </c>
      <c r="T3">
        <v>5.5</v>
      </c>
      <c r="U3" t="s">
        <v>33</v>
      </c>
      <c r="V3">
        <v>1</v>
      </c>
      <c r="W3" t="s">
        <v>35</v>
      </c>
      <c r="Y3" t="s">
        <v>33</v>
      </c>
      <c r="Z3" t="s">
        <v>35</v>
      </c>
      <c r="AA3" t="s">
        <v>42</v>
      </c>
      <c r="AB3" t="s">
        <v>33</v>
      </c>
      <c r="AC3" t="s">
        <v>33</v>
      </c>
      <c r="AD3" t="s">
        <v>43</v>
      </c>
    </row>
    <row r="4" spans="1:30">
      <c r="A4" t="str">
        <f>Hyperlink("https://www.diodes.com/part/view/AP22655Q","AP22655Q")</f>
        <v>AP22655Q</v>
      </c>
      <c r="B4" t="str">
        <f>Hyperlink("https://www.diodes.com/assets/Datasheets/AP22654Q_AP22655Q.pdf","AP22655Q Datasheet")</f>
        <v>AP22655Q Datasheet</v>
      </c>
      <c r="C4" t="s">
        <v>39</v>
      </c>
      <c r="E4" t="s">
        <v>40</v>
      </c>
      <c r="F4" t="s">
        <v>44</v>
      </c>
      <c r="G4" t="s">
        <v>33</v>
      </c>
      <c r="H4" t="s">
        <v>34</v>
      </c>
      <c r="I4">
        <v>3.1</v>
      </c>
      <c r="J4">
        <v>3.5</v>
      </c>
      <c r="K4" t="s">
        <v>35</v>
      </c>
      <c r="L4">
        <v>1</v>
      </c>
      <c r="M4" t="s">
        <v>36</v>
      </c>
      <c r="N4">
        <v>3</v>
      </c>
      <c r="O4">
        <v>5.5</v>
      </c>
      <c r="P4">
        <v>90</v>
      </c>
      <c r="Q4">
        <v>50</v>
      </c>
      <c r="R4" t="s">
        <v>33</v>
      </c>
      <c r="S4">
        <v>3</v>
      </c>
      <c r="T4">
        <v>5.5</v>
      </c>
      <c r="U4" t="s">
        <v>33</v>
      </c>
      <c r="V4">
        <v>1</v>
      </c>
      <c r="W4" t="s">
        <v>35</v>
      </c>
      <c r="Y4" t="s">
        <v>33</v>
      </c>
      <c r="Z4" t="s">
        <v>35</v>
      </c>
      <c r="AA4" t="s">
        <v>42</v>
      </c>
      <c r="AB4" t="s">
        <v>33</v>
      </c>
      <c r="AC4" t="s">
        <v>33</v>
      </c>
      <c r="AD4" t="s">
        <v>43</v>
      </c>
    </row>
    <row r="5" spans="1:30">
      <c r="A5" t="str">
        <f>Hyperlink("https://www.diodes.com/part/view/AP25810LQ","AP25810LQ")</f>
        <v>AP25810LQ</v>
      </c>
      <c r="B5" t="str">
        <f>Hyperlink("https://www.diodes.com/assets/Datasheets/AP25810LQ.pdf","AP25810LQ Datasheet")</f>
        <v>AP25810LQ Datasheet</v>
      </c>
      <c r="C5" t="s">
        <v>45</v>
      </c>
      <c r="F5" t="s">
        <v>46</v>
      </c>
      <c r="G5" t="s">
        <v>33</v>
      </c>
      <c r="H5" t="s">
        <v>34</v>
      </c>
      <c r="I5">
        <v>3</v>
      </c>
      <c r="J5">
        <v>3.64</v>
      </c>
      <c r="K5" t="s">
        <v>35</v>
      </c>
      <c r="L5">
        <v>1</v>
      </c>
      <c r="M5" t="s">
        <v>36</v>
      </c>
      <c r="N5">
        <v>4.5</v>
      </c>
      <c r="O5">
        <v>5.5</v>
      </c>
      <c r="P5">
        <v>360</v>
      </c>
      <c r="Q5">
        <v>30</v>
      </c>
      <c r="S5">
        <v>4.5</v>
      </c>
      <c r="T5">
        <v>5.5</v>
      </c>
      <c r="U5" t="s">
        <v>33</v>
      </c>
      <c r="V5">
        <v>1.8</v>
      </c>
      <c r="W5" t="s">
        <v>35</v>
      </c>
      <c r="Y5" t="s">
        <v>33</v>
      </c>
      <c r="Z5" t="s">
        <v>35</v>
      </c>
      <c r="AA5" t="s">
        <v>37</v>
      </c>
      <c r="AB5" t="s">
        <v>33</v>
      </c>
      <c r="AC5" t="s">
        <v>33</v>
      </c>
      <c r="AD5" t="s">
        <v>47</v>
      </c>
    </row>
    <row r="6" spans="1:30">
      <c r="A6" t="str">
        <f>Hyperlink("https://www.diodes.com/part/view/AP74700Q","AP74700Q")</f>
        <v>AP74700Q</v>
      </c>
      <c r="B6" t="str">
        <f>Hyperlink("https://www.diodes.com/assets/Datasheets/AP74700Q.pdf","AP74700Q Datasheet")</f>
        <v>AP74700Q Datasheet</v>
      </c>
      <c r="C6" t="s">
        <v>48</v>
      </c>
      <c r="F6" t="s">
        <v>49</v>
      </c>
      <c r="G6" t="s">
        <v>33</v>
      </c>
      <c r="H6" t="s">
        <v>34</v>
      </c>
      <c r="L6">
        <v>1</v>
      </c>
      <c r="M6" t="s">
        <v>36</v>
      </c>
      <c r="N6">
        <v>4</v>
      </c>
      <c r="O6">
        <v>60</v>
      </c>
      <c r="P6">
        <v>80</v>
      </c>
      <c r="Q6" t="s">
        <v>50</v>
      </c>
      <c r="R6" t="s">
        <v>33</v>
      </c>
      <c r="S6">
        <v>4</v>
      </c>
      <c r="T6">
        <v>60</v>
      </c>
      <c r="AA6" t="s">
        <v>37</v>
      </c>
      <c r="AB6" t="s">
        <v>33</v>
      </c>
      <c r="AC6" t="s">
        <v>35</v>
      </c>
      <c r="AD6" t="s">
        <v>38</v>
      </c>
    </row>
    <row r="7" spans="1:30">
      <c r="A7" t="str">
        <f>Hyperlink("https://www.diodes.com/part/view/DLS3035FGBQ","DLS3035FGBQ")</f>
        <v>DLS3035FGBQ</v>
      </c>
      <c r="B7" t="str">
        <f>Hyperlink("https://www.diodes.com/assets/Datasheets/DLS3035FGBQ.pdf","DLS3035FGBQ Datasheet")</f>
        <v>DLS3035FGBQ Datasheet</v>
      </c>
      <c r="C7" t="s">
        <v>51</v>
      </c>
      <c r="F7" t="s">
        <v>52</v>
      </c>
      <c r="G7" t="s">
        <v>33</v>
      </c>
      <c r="H7" t="s">
        <v>34</v>
      </c>
      <c r="I7">
        <v>20</v>
      </c>
      <c r="J7" t="s">
        <v>53</v>
      </c>
      <c r="K7" t="s">
        <v>35</v>
      </c>
      <c r="L7">
        <v>1</v>
      </c>
      <c r="M7" t="s">
        <v>36</v>
      </c>
      <c r="N7">
        <v>-0.3</v>
      </c>
      <c r="O7">
        <v>30</v>
      </c>
      <c r="P7">
        <v>0.1</v>
      </c>
      <c r="Q7">
        <v>8</v>
      </c>
      <c r="R7" t="s">
        <v>35</v>
      </c>
      <c r="S7">
        <v>3</v>
      </c>
      <c r="T7">
        <v>5.5</v>
      </c>
      <c r="U7" t="s">
        <v>35</v>
      </c>
      <c r="V7">
        <v>0.1</v>
      </c>
      <c r="W7" t="s">
        <v>35</v>
      </c>
      <c r="X7" t="s">
        <v>54</v>
      </c>
      <c r="Y7" t="s">
        <v>35</v>
      </c>
      <c r="Z7" t="s">
        <v>35</v>
      </c>
      <c r="AA7" t="s">
        <v>37</v>
      </c>
      <c r="AB7" t="s">
        <v>33</v>
      </c>
      <c r="AC7" t="s">
        <v>35</v>
      </c>
      <c r="AD7" t="s">
        <v>55</v>
      </c>
    </row>
    <row r="8" spans="1:30">
      <c r="A8" t="str">
        <f>Hyperlink("https://www.diodes.com/part/view/DPS1133FIAQ","DPS1133FIAQ")</f>
        <v>DPS1133FIAQ</v>
      </c>
      <c r="B8" t="str">
        <f>Hyperlink("https://www.diodes.com/assets/Datasheets/DPS1133FIAQ.pdf","DPS1133FIAQ Datasheet")</f>
        <v>DPS1133FIAQ Datasheet</v>
      </c>
      <c r="C8" t="s">
        <v>56</v>
      </c>
      <c r="F8" t="s">
        <v>44</v>
      </c>
      <c r="G8" t="s">
        <v>33</v>
      </c>
      <c r="H8" t="s">
        <v>34</v>
      </c>
      <c r="I8">
        <v>3.5</v>
      </c>
      <c r="J8" t="s">
        <v>57</v>
      </c>
      <c r="K8" t="s">
        <v>33</v>
      </c>
      <c r="L8">
        <v>1</v>
      </c>
      <c r="M8" t="s">
        <v>36</v>
      </c>
      <c r="O8">
        <v>24</v>
      </c>
      <c r="P8">
        <v>1500</v>
      </c>
      <c r="Q8">
        <v>29</v>
      </c>
      <c r="R8" t="s">
        <v>33</v>
      </c>
      <c r="S8">
        <v>4.5</v>
      </c>
      <c r="T8">
        <v>24</v>
      </c>
      <c r="U8" t="s">
        <v>33</v>
      </c>
      <c r="V8" t="s">
        <v>57</v>
      </c>
      <c r="W8" t="s">
        <v>35</v>
      </c>
      <c r="X8" t="s">
        <v>58</v>
      </c>
      <c r="Y8" t="s">
        <v>33</v>
      </c>
      <c r="Z8" t="s">
        <v>35</v>
      </c>
      <c r="AA8" t="s">
        <v>37</v>
      </c>
      <c r="AB8" t="s">
        <v>33</v>
      </c>
      <c r="AC8" t="s">
        <v>33</v>
      </c>
      <c r="AD8" t="s">
        <v>59</v>
      </c>
    </row>
    <row r="9" spans="1:30">
      <c r="A9" t="str">
        <f>Hyperlink("https://www.diodes.com/part/view/PI5USB2546AQ","PI5USB2546AQ")</f>
        <v>PI5USB2546AQ</v>
      </c>
      <c r="B9" t="str">
        <f>Hyperlink("https://www.diodes.com/assets/Datasheets/PI5USB2546AQ.pdf","PI5USB2546AQ Datasheet")</f>
        <v>PI5USB2546AQ Datasheet</v>
      </c>
      <c r="C9" t="s">
        <v>60</v>
      </c>
      <c r="E9" t="s">
        <v>61</v>
      </c>
      <c r="F9" t="s">
        <v>46</v>
      </c>
      <c r="G9" t="s">
        <v>33</v>
      </c>
      <c r="H9" t="s">
        <v>34</v>
      </c>
      <c r="I9">
        <v>2.4</v>
      </c>
      <c r="J9" t="s">
        <v>57</v>
      </c>
      <c r="K9" t="s">
        <v>33</v>
      </c>
      <c r="L9">
        <v>1</v>
      </c>
      <c r="M9" t="s">
        <v>36</v>
      </c>
      <c r="N9">
        <v>4.5</v>
      </c>
      <c r="O9">
        <v>5.5</v>
      </c>
      <c r="P9">
        <v>240</v>
      </c>
      <c r="Q9">
        <v>73</v>
      </c>
      <c r="R9" t="s">
        <v>33</v>
      </c>
      <c r="S9">
        <v>4.5</v>
      </c>
      <c r="T9">
        <v>5.5</v>
      </c>
      <c r="U9" t="s">
        <v>33</v>
      </c>
      <c r="V9">
        <v>1</v>
      </c>
      <c r="W9" t="s">
        <v>35</v>
      </c>
      <c r="Y9" t="s">
        <v>33</v>
      </c>
      <c r="Z9" t="s">
        <v>35</v>
      </c>
      <c r="AA9" t="s">
        <v>42</v>
      </c>
      <c r="AB9" t="s">
        <v>33</v>
      </c>
      <c r="AC9" t="s">
        <v>33</v>
      </c>
      <c r="AD9" t="s">
        <v>62</v>
      </c>
    </row>
    <row r="10" spans="1:30">
      <c r="A10" t="str">
        <f>Hyperlink("https://www.diodes.com/part/view/PI5USB2546Q","PI5USB2546Q")</f>
        <v>PI5USB2546Q</v>
      </c>
      <c r="B10" t="str">
        <f>Hyperlink("https://www.diodes.com/assets/Datasheets/PI5USB2546Q.pdf","PI5USB2546Q Datasheet")</f>
        <v>PI5USB2546Q Datasheet</v>
      </c>
      <c r="C10" t="s">
        <v>63</v>
      </c>
      <c r="E10" t="s">
        <v>61</v>
      </c>
      <c r="F10" t="s">
        <v>46</v>
      </c>
      <c r="G10" t="s">
        <v>33</v>
      </c>
      <c r="H10" t="s">
        <v>34</v>
      </c>
      <c r="I10">
        <v>2</v>
      </c>
      <c r="J10" t="s">
        <v>57</v>
      </c>
      <c r="K10" t="s">
        <v>33</v>
      </c>
      <c r="L10">
        <v>1</v>
      </c>
      <c r="M10" t="s">
        <v>36</v>
      </c>
      <c r="N10">
        <v>4.5</v>
      </c>
      <c r="O10">
        <v>5.5</v>
      </c>
      <c r="P10">
        <v>240</v>
      </c>
      <c r="Q10">
        <v>73</v>
      </c>
      <c r="R10" t="s">
        <v>33</v>
      </c>
      <c r="S10">
        <v>4.5</v>
      </c>
      <c r="T10">
        <v>5.5</v>
      </c>
      <c r="U10" t="s">
        <v>33</v>
      </c>
      <c r="V10">
        <v>1</v>
      </c>
      <c r="W10" t="s">
        <v>35</v>
      </c>
      <c r="Y10" t="s">
        <v>33</v>
      </c>
      <c r="Z10" t="s">
        <v>35</v>
      </c>
      <c r="AA10" t="s">
        <v>42</v>
      </c>
      <c r="AB10" t="s">
        <v>33</v>
      </c>
      <c r="AC10" t="s">
        <v>33</v>
      </c>
      <c r="AD10" t="s">
        <v>62</v>
      </c>
    </row>
  </sheetData>
  <hyperlinks>
    <hyperlink ref="A2" r:id="rId_hyperlink_1" tooltip="AP22653Q" display="AP22653Q"/>
    <hyperlink ref="A3" r:id="rId_hyperlink_2" tooltip="AP22654Q" display="AP22654Q"/>
    <hyperlink ref="A4" r:id="rId_hyperlink_3" tooltip="AP22655Q" display="AP22655Q"/>
    <hyperlink ref="A5" r:id="rId_hyperlink_4" tooltip="AP25810LQ" display="AP25810LQ"/>
    <hyperlink ref="A6" r:id="rId_hyperlink_5" tooltip="AP74700Q" display="AP74700Q"/>
    <hyperlink ref="A7" r:id="rId_hyperlink_6" tooltip="DLS3035FGBQ" display="DLS3035FGBQ"/>
    <hyperlink ref="A8" r:id="rId_hyperlink_7" tooltip="DPS1133FIAQ" display="DPS1133FIAQ"/>
    <hyperlink ref="A9" r:id="rId_hyperlink_8" tooltip="PI5USB2546AQ" display="PI5USB2546AQ"/>
    <hyperlink ref="A10" r:id="rId_hyperlink_9" tooltip="PI5USB2546Q" display="PI5USB2546Q"/>
    <hyperlink ref="B2" r:id="rId_hyperlink_10" tooltip="AP22653Q Datasheet" display="AP22653Q Datasheet"/>
    <hyperlink ref="B3" r:id="rId_hyperlink_11" tooltip="AP22654Q Datasheet" display="AP22654Q Datasheet"/>
    <hyperlink ref="B4" r:id="rId_hyperlink_12" tooltip="AP22655Q Datasheet" display="AP22655Q Datasheet"/>
    <hyperlink ref="B5" r:id="rId_hyperlink_13" tooltip="AP25810LQ Datasheet" display="AP25810LQ Datasheet"/>
    <hyperlink ref="B6" r:id="rId_hyperlink_14" tooltip="AP74700Q Datasheet" display="AP74700Q Datasheet"/>
    <hyperlink ref="B7" r:id="rId_hyperlink_15" tooltip="DLS3035FGBQ Datasheet" display="DLS3035FGBQ Datasheet"/>
    <hyperlink ref="B8" r:id="rId_hyperlink_16" tooltip="DPS1133FIAQ Datasheet" display="DPS1133FIAQ Datasheet"/>
    <hyperlink ref="B9" r:id="rId_hyperlink_17" tooltip="PI5USB2546AQ Datasheet" display="PI5USB2546AQ Datasheet"/>
    <hyperlink ref="B10" r:id="rId_hyperlink_18" tooltip="PI5USB2546Q Datasheet" display="PI5USB2546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2024-03-29T01:14:43-05:00</dcterms:created>
  <dcterms:modified xsi:type="dcterms:W3CDTF">2024-03-29T01:14:43-05:00</dcterms:modified>
  <dc:title>Untitled Spreadsheet</dc:title>
  <dc:description/>
  <dc:subject/>
  <cp:keywords/>
  <cp:category/>
</cp:coreProperties>
</file>