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<sst xmlns="http://schemas.openxmlformats.org/spreadsheetml/2006/main" uniqueCount="35">
  <si>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Part Number</t>
  </si>
  <si>
    <t>Datasheet or Product Brief</t>
  </si>
  <si>
    <t>Description</t>
  </si>
  <si>
    <r>
      <rPr>
        <rFont val="Calibri"/>
        <b val="false"/>
        <i val="false"/>
        <strike val="false"/>
        <color rgb="FF000000"/>
        <sz val="11"/>
        <u val="none"/>
      </rPr>
      <t xml:space="preserve">Additive Jitter (ps)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</si>
  <si>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Function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</si>
  <si>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Input Type(s)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</si>
  <si>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Maximum Output Frequency (MHz)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</si>
  <si>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Number of Outputs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</si>
  <si>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Output Type(s)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</si>
  <si>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Skew (ps)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</si>
  <si>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Supply Voltage 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</si>
  <si>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Ambient or Junction Temperature (°C)</t>
    </r>
  </si>
  <si>
    <t>Packages</t>
  </si>
  <si>
    <t>Automotive LVDS Buffer 2 output</t>
  </si>
  <si>
    <t>&lt;0.03</t>
  </si>
  <si>
    <t>Buffer</t>
  </si>
  <si>
    <t>Crystal LVCMOS LVDS</t>
  </si>
  <si>
    <t>LVDS</t>
  </si>
  <si>
    <t>&lt;40</t>
  </si>
  <si>
    <t>2.5, 3.3</t>
  </si>
  <si>
    <t>-40 to 125</t>
  </si>
  <si>
    <t>W-QFN5050-32/SWP (ZHW32) MSL1 Sn</t>
  </si>
  <si>
    <t>Automotive LVDS Buffer 4 output</t>
  </si>
  <si>
    <t>Automotive CMOS clock buffer</t>
  </si>
  <si>
    <t>LVPECL, LVDS, LVHSTL, SSTL, HCSL</t>
  </si>
  <si>
    <t>LVCMOS/LVTTL</t>
  </si>
  <si>
    <t>2.5V-3.3V</t>
  </si>
  <si>
    <t>-40 to 105</t>
  </si>
  <si>
    <t>SOIC (W8)  MSL1  Sn</t>
  </si>
  <si>
    <t>Automotive dual output CMOS clock buffer</t>
  </si>
  <si>
    <t>SO-8, SOIC (W8)  MSL1  Sn</t>
  </si>
  <si>
    <t>Automotive 1 to 4 LVCMOS/LVTTL Fanout Buffer, OE Pin without pull up/down resistor</t>
  </si>
  <si>
    <t>1.5V-3.3V</t>
  </si>
  <si>
    <t>Automotive 1 to 4 LVCMOS/LVTTL Fanout Buffer, no OE</t>
  </si>
  <si>
    <t>Automotive 1 to 4 LVCMOS/LVTTL Fanout Buffer, OE Pin with 125kΩ  pull up resistor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</si>
</sst>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PI6C4921502TQ" TargetMode="External"/><Relationship Id="rId_hyperlink_2" Type="http://schemas.openxmlformats.org/officeDocument/2006/relationships/hyperlink" Target="https://www.diodes.com/assets/Datasheets/PI6C492150xTQ.pdf" TargetMode="External"/><Relationship Id="rId_hyperlink_3" Type="http://schemas.openxmlformats.org/officeDocument/2006/relationships/hyperlink" Target="https://www.diodes.com/part/view/PI6C4921504TQ" TargetMode="External"/><Relationship Id="rId_hyperlink_4" Type="http://schemas.openxmlformats.org/officeDocument/2006/relationships/hyperlink" Target="https://www.diodes.com/assets/Datasheets/PI6C492150xTQ.pdf" TargetMode="External"/><Relationship Id="rId_hyperlink_5" Type="http://schemas.openxmlformats.org/officeDocument/2006/relationships/hyperlink" Target="https://www.diodes.com/part/view/PI6C49CB01Q" TargetMode="External"/><Relationship Id="rId_hyperlink_6" Type="http://schemas.openxmlformats.org/officeDocument/2006/relationships/hyperlink" Target="https://www.diodes.com/assets/Datasheets/PI6C49CB01Q.pdf" TargetMode="External"/><Relationship Id="rId_hyperlink_7" Type="http://schemas.openxmlformats.org/officeDocument/2006/relationships/hyperlink" Target="https://www.diodes.com/part/view/PI6C49CB02Q" TargetMode="External"/><Relationship Id="rId_hyperlink_8" Type="http://schemas.openxmlformats.org/officeDocument/2006/relationships/hyperlink" Target="https://www.diodes.com/assets/Datasheets/PI6C49CB02Q.pdf" TargetMode="External"/><Relationship Id="rId_hyperlink_9" Type="http://schemas.openxmlformats.org/officeDocument/2006/relationships/hyperlink" Target="https://www.diodes.com/part/view/PI6C49CB04AQ" TargetMode="External"/><Relationship Id="rId_hyperlink_10" Type="http://schemas.openxmlformats.org/officeDocument/2006/relationships/hyperlink" Target="https://www.diodes.com/assets/Datasheets/PI6C49CB04AQ.pdf" TargetMode="External"/><Relationship Id="rId_hyperlink_11" Type="http://schemas.openxmlformats.org/officeDocument/2006/relationships/hyperlink" Target="https://www.diodes.com/part/view/PI6C49CB04BQ" TargetMode="External"/><Relationship Id="rId_hyperlink_12" Type="http://schemas.openxmlformats.org/officeDocument/2006/relationships/hyperlink" Target="https://www.diodes.com/assets/Datasheets/PI6C49CB04BQ.pdf" TargetMode="External"/><Relationship Id="rId_hyperlink_13" Type="http://schemas.openxmlformats.org/officeDocument/2006/relationships/hyperlink" Target="https://www.diodes.com/part/view/PI6C49CB04CQ" TargetMode="External"/><Relationship Id="rId_hyperlink_14" Type="http://schemas.openxmlformats.org/officeDocument/2006/relationships/hyperlink" Target="https://www.diodes.com/assets/Datasheets/PI6C49CB04CQ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M8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:M1"/>
    </sheetView>
  </sheetViews>
  <sheetFormatPr defaultRowHeight="14.4" outlineLevelRow="0" outlineLevelCol="0"/>
  <cols>
    <col min="1" max="1" width="16.425" bestFit="true" customWidth="true" style="0"/>
    <col min="2" max="2" width="31.707" bestFit="true" customWidth="true" style="0"/>
    <col min="3" max="3" width="97.833" bestFit="true" customWidth="true" style="0"/>
    <col min="4" max="4" width="24.708" bestFit="true" customWidth="true" style="0"/>
    <col min="5" max="5" width="10.569" bestFit="true" customWidth="true" style="0"/>
    <col min="6" max="6" width="38.848" bestFit="true" customWidth="true" style="0"/>
    <col min="7" max="7" width="36.42" bestFit="true" customWidth="true" style="0"/>
    <col min="8" max="8" width="21.138" bestFit="true" customWidth="true" style="0"/>
    <col min="9" max="9" width="17.567" bestFit="true" customWidth="true" style="0"/>
    <col min="10" max="10" width="11.711" bestFit="true" customWidth="true" style="0"/>
    <col min="11" max="11" width="22.28" bestFit="true" customWidth="true" style="0"/>
    <col min="12" max="12" width="43.561" bestFit="true" customWidth="true" style="0"/>
    <col min="13" max="13" width="38.848" bestFit="true" customWidth="true" style="0"/>
  </cols>
  <sheetData>
    <row r="1" spans="1:13">
      <c r="A1" s="1" t="s">
        <v>0</v>
      </c>
      <c r="B1" s="1" t="s">
        <v>1</v>
      </c>
      <c r="C1" s="1" t="s">
        <v>2</v>
      </c>
      <c r="D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Additive Jitter (ps)</t>
          </r>
        </is>
      </c>
      <c r="E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Function</t>
          </r>
        </is>
      </c>
      <c r="F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Input Type(s)</t>
          </r>
        </is>
      </c>
      <c r="G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Maximum Output Frequency (MHz)</t>
          </r>
        </is>
      </c>
      <c r="H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Number of Outputs</t>
          </r>
        </is>
      </c>
      <c r="I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Output Type(s)</t>
          </r>
        </is>
      </c>
      <c r="J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Skew (ps)</t>
          </r>
        </is>
      </c>
      <c r="K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Supply Voltage (V)</t>
          </r>
        </is>
      </c>
      <c r="L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Ambient or Junction Temperature (°C)</t>
          </r>
        </is>
      </c>
      <c r="M1" s="1" t="s">
        <v>12</v>
      </c>
    </row>
    <row r="2" spans="1:13">
      <c r="A2" t="str">
        <f>Hyperlink("https://www.diodes.com/part/view/PI6C4921502TQ","PI6C4921502TQ")</f>
        <v>PI6C4921502TQ</v>
      </c>
      <c r="B2" t="str">
        <f>Hyperlink("https://www.diodes.com/assets/Datasheets/PI6C492150xTQ.pdf","PI6C492150xTQ Datasheet")</f>
        <v>PI6C492150xTQ Datasheet</v>
      </c>
      <c r="C2" t="s">
        <v>13</v>
      </c>
      <c r="D2" t="s">
        <v>14</v>
      </c>
      <c r="E2" t="s">
        <v>15</v>
      </c>
      <c r="F2" t="s">
        <v>16</v>
      </c>
      <c r="G2">
        <v>1500</v>
      </c>
      <c r="H2">
        <v>2</v>
      </c>
      <c r="I2" t="s">
        <v>17</v>
      </c>
      <c r="J2" t="s">
        <v>18</v>
      </c>
      <c r="K2" t="s">
        <v>19</v>
      </c>
      <c r="L2" t="s">
        <v>20</v>
      </c>
      <c r="M2" t="s">
        <v>21</v>
      </c>
    </row>
    <row r="3" spans="1:13">
      <c r="A3" t="str">
        <f>Hyperlink("https://www.diodes.com/part/view/PI6C4921504TQ","PI6C4921504TQ")</f>
        <v>PI6C4921504TQ</v>
      </c>
      <c r="B3" t="str">
        <f>Hyperlink("https://www.diodes.com/assets/Datasheets/PI6C492150xTQ.pdf","PI6C492150xTQ Datasheet")</f>
        <v>PI6C492150xTQ Datasheet</v>
      </c>
      <c r="C3" t="s">
        <v>22</v>
      </c>
      <c r="D3" t="s">
        <v>14</v>
      </c>
      <c r="E3" t="s">
        <v>15</v>
      </c>
      <c r="F3" t="s">
        <v>16</v>
      </c>
      <c r="G3">
        <v>1500</v>
      </c>
      <c r="H3">
        <v>4</v>
      </c>
      <c r="I3" t="s">
        <v>17</v>
      </c>
      <c r="J3" t="s">
        <v>18</v>
      </c>
      <c r="K3" t="s">
        <v>19</v>
      </c>
      <c r="L3" t="s">
        <v>20</v>
      </c>
      <c r="M3" t="s">
        <v>21</v>
      </c>
    </row>
    <row r="4" spans="1:13">
      <c r="A4" t="str">
        <f>Hyperlink("https://www.diodes.com/part/view/PI6C49CB01Q","PI6C49CB01Q")</f>
        <v>PI6C49CB01Q</v>
      </c>
      <c r="B4" t="str">
        <f>Hyperlink("https://www.diodes.com/assets/Datasheets/PI6C49CB01Q.pdf","PI6C49CB01Q Datasheet")</f>
        <v>PI6C49CB01Q Datasheet</v>
      </c>
      <c r="C4" t="s">
        <v>23</v>
      </c>
      <c r="D4">
        <v>0.1</v>
      </c>
      <c r="E4" t="s">
        <v>15</v>
      </c>
      <c r="F4" t="s">
        <v>24</v>
      </c>
      <c r="G4">
        <v>250</v>
      </c>
      <c r="H4">
        <v>1</v>
      </c>
      <c r="I4" t="s">
        <v>25</v>
      </c>
      <c r="J4">
        <v>250</v>
      </c>
      <c r="K4" t="s">
        <v>26</v>
      </c>
      <c r="L4" t="s">
        <v>27</v>
      </c>
      <c r="M4" t="s">
        <v>28</v>
      </c>
    </row>
    <row r="5" spans="1:13">
      <c r="A5" t="str">
        <f>Hyperlink("https://www.diodes.com/part/view/PI6C49CB02Q","PI6C49CB02Q")</f>
        <v>PI6C49CB02Q</v>
      </c>
      <c r="B5" t="str">
        <f>Hyperlink("https://www.diodes.com/assets/Datasheets/PI6C49CB02Q.pdf","PI6C49CB02Q Datasheet")</f>
        <v>PI6C49CB02Q Datasheet</v>
      </c>
      <c r="C5" t="s">
        <v>29</v>
      </c>
      <c r="D5">
        <v>0.1</v>
      </c>
      <c r="E5" t="s">
        <v>15</v>
      </c>
      <c r="F5" t="s">
        <v>25</v>
      </c>
      <c r="G5">
        <v>250</v>
      </c>
      <c r="H5">
        <v>2</v>
      </c>
      <c r="I5" t="s">
        <v>25</v>
      </c>
      <c r="J5">
        <v>250</v>
      </c>
      <c r="K5" t="s">
        <v>26</v>
      </c>
      <c r="L5" t="s">
        <v>27</v>
      </c>
      <c r="M5" t="s">
        <v>30</v>
      </c>
    </row>
    <row r="6" spans="1:13">
      <c r="A6" t="str">
        <f>Hyperlink("https://www.diodes.com/part/view/PI6C49CB04AQ","PI6C49CB04AQ")</f>
        <v>PI6C49CB04AQ</v>
      </c>
      <c r="B6" t="str">
        <f>Hyperlink("https://www.diodes.com/assets/Datasheets/PI6C49CB04AQ.pdf","PI6C49CB04AQ Datasheet")</f>
        <v>PI6C49CB04AQ Datasheet</v>
      </c>
      <c r="C6" t="s">
        <v>31</v>
      </c>
      <c r="D6">
        <v>0.1</v>
      </c>
      <c r="E6" t="s">
        <v>15</v>
      </c>
      <c r="F6" t="s">
        <v>25</v>
      </c>
      <c r="G6">
        <v>250</v>
      </c>
      <c r="H6">
        <v>4</v>
      </c>
      <c r="I6" t="s">
        <v>25</v>
      </c>
      <c r="J6">
        <v>250</v>
      </c>
      <c r="K6" t="s">
        <v>32</v>
      </c>
      <c r="L6" t="s">
        <v>27</v>
      </c>
      <c r="M6" t="s">
        <v>28</v>
      </c>
    </row>
    <row r="7" spans="1:13">
      <c r="A7" t="str">
        <f>Hyperlink("https://www.diodes.com/part/view/PI6C49CB04BQ","PI6C49CB04BQ")</f>
        <v>PI6C49CB04BQ</v>
      </c>
      <c r="B7" t="str">
        <f>Hyperlink("https://www.diodes.com/assets/Datasheets/PI6C49CB04BQ.pdf","PI6C49CB04BQ Datasheet")</f>
        <v>PI6C49CB04BQ Datasheet</v>
      </c>
      <c r="C7" t="s">
        <v>33</v>
      </c>
      <c r="D7">
        <v>0.05</v>
      </c>
      <c r="E7" t="s">
        <v>15</v>
      </c>
      <c r="F7" t="s">
        <v>25</v>
      </c>
      <c r="G7">
        <v>200</v>
      </c>
      <c r="H7">
        <v>4</v>
      </c>
      <c r="I7" t="s">
        <v>25</v>
      </c>
      <c r="J7">
        <v>250</v>
      </c>
      <c r="K7" t="s">
        <v>32</v>
      </c>
      <c r="L7" t="s">
        <v>27</v>
      </c>
      <c r="M7" t="s">
        <v>28</v>
      </c>
    </row>
    <row r="8" spans="1:13">
      <c r="A8" t="str">
        <f>Hyperlink("https://www.diodes.com/part/view/PI6C49CB04CQ","PI6C49CB04CQ")</f>
        <v>PI6C49CB04CQ</v>
      </c>
      <c r="B8" t="str">
        <f>Hyperlink("https://www.diodes.com/assets/Datasheets/PI6C49CB04CQ.pdf","PI6C49CB04CQ Datasheet")</f>
        <v>PI6C49CB04CQ Datasheet</v>
      </c>
      <c r="C8" t="s">
        <v>34</v>
      </c>
      <c r="D8">
        <v>0.1</v>
      </c>
      <c r="E8" t="s">
        <v>15</v>
      </c>
      <c r="F8" t="s">
        <v>25</v>
      </c>
      <c r="G8">
        <v>250</v>
      </c>
      <c r="H8">
        <v>4</v>
      </c>
      <c r="I8" t="s">
        <v>25</v>
      </c>
      <c r="J8">
        <v>250</v>
      </c>
      <c r="K8" t="s">
        <v>32</v>
      </c>
      <c r="L8" t="s">
        <v>27</v>
      </c>
      <c r="M8" t="s">
        <v>28</v>
      </c>
    </row>
  </sheetData>
  <hyperlinks>
    <hyperlink ref="A2" r:id="rId_hyperlink_1" tooltip="PI6C4921502TQ" display="PI6C4921502TQ"/>
    <hyperlink ref="B2" r:id="rId_hyperlink_2" tooltip="PI6C492150xTQ Datasheet" display="PI6C492150xTQ Datasheet"/>
    <hyperlink ref="A3" r:id="rId_hyperlink_3" tooltip="PI6C4921504TQ" display="PI6C4921504TQ"/>
    <hyperlink ref="B3" r:id="rId_hyperlink_4" tooltip="PI6C492150xTQ Datasheet" display="PI6C492150xTQ Datasheet"/>
    <hyperlink ref="A4" r:id="rId_hyperlink_5" tooltip="PI6C49CB01Q" display="PI6C49CB01Q"/>
    <hyperlink ref="B4" r:id="rId_hyperlink_6" tooltip="PI6C49CB01Q Datasheet" display="PI6C49CB01Q Datasheet"/>
    <hyperlink ref="A5" r:id="rId_hyperlink_7" tooltip="PI6C49CB02Q" display="PI6C49CB02Q"/>
    <hyperlink ref="B5" r:id="rId_hyperlink_8" tooltip="PI6C49CB02Q Datasheet" display="PI6C49CB02Q Datasheet"/>
    <hyperlink ref="A6" r:id="rId_hyperlink_9" tooltip="PI6C49CB04AQ" display="PI6C49CB04AQ"/>
    <hyperlink ref="B6" r:id="rId_hyperlink_10" tooltip="PI6C49CB04AQ Datasheet" display="PI6C49CB04AQ Datasheet"/>
    <hyperlink ref="A7" r:id="rId_hyperlink_11" tooltip="PI6C49CB04BQ" display="PI6C49CB04BQ"/>
    <hyperlink ref="B7" r:id="rId_hyperlink_12" tooltip="PI6C49CB04BQ Datasheet" display="PI6C49CB04BQ Datasheet"/>
    <hyperlink ref="A8" r:id="rId_hyperlink_13" tooltip="PI6C49CB04CQ" display="PI6C49CB04CQ"/>
    <hyperlink ref="B8" r:id="rId_hyperlink_14" tooltip="PI6C49CB04CQ Datasheet" display="PI6C49CB04CQ Datasheet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2024-04-19T11:44:40-05:00</dcterms:created>
  <dcterms:modified xsi:type="dcterms:W3CDTF">2024-04-19T11:44:40-05:00</dcterms:modified>
  <dc:title>Untitled Spreadsheet</dc:title>
  <dc:description/>
  <dc:subject/>
  <cp:keywords/>
  <cp:category/>
</cp:coreProperties>
</file>