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<sst xmlns="http://schemas.openxmlformats.org/spreadsheetml/2006/main" uniqueCount="32">
  <si>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</si>
  <si>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</si>
  <si>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</si>
  <si>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</si>
  <si>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</si>
  <si>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t>Packages</t>
  </si>
  <si>
    <t>1.8V, 5.0x3.2mm, Automotive Grade CMOS Crystal Oscillator</t>
  </si>
  <si>
    <t>Yes</t>
  </si>
  <si>
    <t>Automotive</t>
  </si>
  <si>
    <t>2.5V, 5.0x3.2mm, Automotive Grade CMOS Crystal Oscillator</t>
  </si>
  <si>
    <t>3.3V, 5.0x3.2mm, Automotive Grade CMOS Crystal Oscillator</t>
  </si>
  <si>
    <t>Automotive-compliant FHQ series crystals in 2.5x2.0mm ceramic package, AEC-Q200 qualified</t>
  </si>
  <si>
    <t>1.8V, 3.2x2.5mm, Automotive Grade CMOS Crystal Oscillator</t>
  </si>
  <si>
    <t>2.5V, 3.2x2.5mm, Automotive Grade CMOS Crystal Oscillator</t>
  </si>
  <si>
    <t>3.3V, 3.2x2.5mm, Automotive Grade CMOS Crystal Oscillator</t>
  </si>
  <si>
    <t>Automotive-compliant FLQ series crystals in 3.2x2.5mm ceramic package, AEC-Q200 qualified</t>
  </si>
  <si>
    <t>1.8V, 7.0x5.0mm, Automotive Grade CMOS Crystal Oscillator</t>
  </si>
  <si>
    <t>2.5V, 7.0x5.0mm, Automotive Grade CMOS Crystal Oscillator</t>
  </si>
  <si>
    <t>3.3V, 7.0x5.0mm, Automotive Grade CMOS Crystal Oscillator</t>
  </si>
  <si>
    <t>Automotive-compliant FYQ series crystals in 5.0x3.2mm ceramic package, AEC-Q200 qualified</t>
  </si>
  <si>
    <t>1.8/2.5/3.3V CMOS XO (AEC-Q 200 Grade 1)</t>
  </si>
  <si>
    <t>Fundamental / 3rd Overtone</t>
  </si>
  <si>
    <t>2.5/3.3V LVDS XO (AEC-Q 200 Grade 1)</t>
  </si>
  <si>
    <t>2.5/3.3V LVPECL XO (AEC-Q 200 Grade 1)</t>
  </si>
  <si>
    <t>1.8V, 5.0x3.2mm, 32.768kHz, Automotive Grade CMOS Crystal Oscillator</t>
  </si>
  <si>
    <t>2.5V, 5.0x3.2mm, 32.768kHz, Automotive Grade CMOS Crystal Oscillator</t>
  </si>
  <si>
    <t>3.3V, 5.0x3.2mm, 32.768kHz, Automotive Grade CMOS Crystal Oscillator</t>
  </si>
  <si>
    <t>1.8V, 3.2x2.5mm, 32.768kHz, Automotive Grade CMOS Crystal Oscillator</t>
  </si>
  <si>
    <t>2.5V, 3.2x2.5mm, 32.768kHz, Automotive Grade CMOS Crystal Oscillator</t>
  </si>
  <si>
    <t>3.3V, 3.2x2.5mm, 32.768kHz, Automotive Grade CMOS Crystal Oscillator</t>
  </si>
  <si>
    <t>1.8/2.5/3.3V, 3.2x2.5mm, Ultra-Low Current, 32.768KHz, Automotive Grade CMOS Crystal Oscillator</t>
  </si>
  <si>
    <t>Automotive-compliant, high-reliability, XRQ series crystals in 3.2x2.5mm, 2.5x2.0mm, and 2.0x1.6mm ceramic package, AEC-Q200 qualified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</si>
</sst>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FDQ1.8V" TargetMode="External"/><Relationship Id="rId_hyperlink_2" Type="http://schemas.openxmlformats.org/officeDocument/2006/relationships/hyperlink" Target="https://www.diodes.com/assets/Datasheets/FDQ-1-8V.pdf" TargetMode="External"/><Relationship Id="rId_hyperlink_3" Type="http://schemas.openxmlformats.org/officeDocument/2006/relationships/hyperlink" Target="https://www.diodes.com/part/view/FDQ2.5V" TargetMode="External"/><Relationship Id="rId_hyperlink_4" Type="http://schemas.openxmlformats.org/officeDocument/2006/relationships/hyperlink" Target="https://www.diodes.com/assets/Datasheets/FDQ-2-5V.pdf" TargetMode="External"/><Relationship Id="rId_hyperlink_5" Type="http://schemas.openxmlformats.org/officeDocument/2006/relationships/hyperlink" Target="https://www.diodes.com/part/view/FDQ3.3V" TargetMode="External"/><Relationship Id="rId_hyperlink_6" Type="http://schemas.openxmlformats.org/officeDocument/2006/relationships/hyperlink" Target="https://www.diodes.com/assets/Datasheets/FDQ-3-3V.pdf" TargetMode="External"/><Relationship Id="rId_hyperlink_7" Type="http://schemas.openxmlformats.org/officeDocument/2006/relationships/hyperlink" Target="https://www.diodes.com/part/view/FHQ+Series" TargetMode="External"/><Relationship Id="rId_hyperlink_8" Type="http://schemas.openxmlformats.org/officeDocument/2006/relationships/hyperlink" Target="https://www.diodes.com/assets/Datasheets/FHQ.pdf" TargetMode="External"/><Relationship Id="rId_hyperlink_9" Type="http://schemas.openxmlformats.org/officeDocument/2006/relationships/hyperlink" Target="https://www.diodes.com/part/view/FKQ1.8V" TargetMode="External"/><Relationship Id="rId_hyperlink_10" Type="http://schemas.openxmlformats.org/officeDocument/2006/relationships/hyperlink" Target="https://www.diodes.com/assets/Datasheets/FKQ-1-8V.pdf" TargetMode="External"/><Relationship Id="rId_hyperlink_11" Type="http://schemas.openxmlformats.org/officeDocument/2006/relationships/hyperlink" Target="https://www.diodes.com/part/view/FKQ2.5V" TargetMode="External"/><Relationship Id="rId_hyperlink_12" Type="http://schemas.openxmlformats.org/officeDocument/2006/relationships/hyperlink" Target="https://www.diodes.com/assets/Datasheets/FKQ-2-5V.pdf" TargetMode="External"/><Relationship Id="rId_hyperlink_13" Type="http://schemas.openxmlformats.org/officeDocument/2006/relationships/hyperlink" Target="https://www.diodes.com/part/view/FKQ3.3V" TargetMode="External"/><Relationship Id="rId_hyperlink_14" Type="http://schemas.openxmlformats.org/officeDocument/2006/relationships/hyperlink" Target="https://www.diodes.com/assets/Datasheets/FKQ-3-3V.pdf" TargetMode="External"/><Relationship Id="rId_hyperlink_15" Type="http://schemas.openxmlformats.org/officeDocument/2006/relationships/hyperlink" Target="https://www.diodes.com/part/view/FLQ+Series" TargetMode="External"/><Relationship Id="rId_hyperlink_16" Type="http://schemas.openxmlformats.org/officeDocument/2006/relationships/hyperlink" Target="https://www.diodes.com/assets/Datasheets/FLQ.pdf" TargetMode="External"/><Relationship Id="rId_hyperlink_17" Type="http://schemas.openxmlformats.org/officeDocument/2006/relationships/hyperlink" Target="https://www.diodes.com/part/view/FNQ1.8V" TargetMode="External"/><Relationship Id="rId_hyperlink_18" Type="http://schemas.openxmlformats.org/officeDocument/2006/relationships/hyperlink" Target="https://www.diodes.com/assets/Datasheets/FNQ-1-8V.pdf" TargetMode="External"/><Relationship Id="rId_hyperlink_19" Type="http://schemas.openxmlformats.org/officeDocument/2006/relationships/hyperlink" Target="https://www.diodes.com/part/view/FNQ2.5V" TargetMode="External"/><Relationship Id="rId_hyperlink_20" Type="http://schemas.openxmlformats.org/officeDocument/2006/relationships/hyperlink" Target="https://www.diodes.com/assets/Datasheets/FNQ-2-5V.pdf" TargetMode="External"/><Relationship Id="rId_hyperlink_21" Type="http://schemas.openxmlformats.org/officeDocument/2006/relationships/hyperlink" Target="https://www.diodes.com/part/view/FNQ3.3V" TargetMode="External"/><Relationship Id="rId_hyperlink_22" Type="http://schemas.openxmlformats.org/officeDocument/2006/relationships/hyperlink" Target="https://www.diodes.com/assets/Datasheets/FNQ-3-3V.pdf" TargetMode="External"/><Relationship Id="rId_hyperlink_23" Type="http://schemas.openxmlformats.org/officeDocument/2006/relationships/hyperlink" Target="https://www.diodes.com/part/view/FYQ+Series" TargetMode="External"/><Relationship Id="rId_hyperlink_24" Type="http://schemas.openxmlformats.org/officeDocument/2006/relationships/hyperlink" Target="https://www.diodes.com/assets/Datasheets/FYQ.pdf" TargetMode="External"/><Relationship Id="rId_hyperlink_25" Type="http://schemas.openxmlformats.org/officeDocument/2006/relationships/hyperlink" Target="https://www.diodes.com/part/view/HXQ-CMOS+Series" TargetMode="External"/><Relationship Id="rId_hyperlink_26" Type="http://schemas.openxmlformats.org/officeDocument/2006/relationships/hyperlink" Target="https://www.diodes.com/assets/Datasheets/HXQ-CMOS-Series.pdf" TargetMode="External"/><Relationship Id="rId_hyperlink_27" Type="http://schemas.openxmlformats.org/officeDocument/2006/relationships/hyperlink" Target="https://www.diodes.com/part/view/HXQ-CMOS-Series" TargetMode="External"/><Relationship Id="rId_hyperlink_28" Type="http://schemas.openxmlformats.org/officeDocument/2006/relationships/hyperlink" Target="https://www.diodes.com/assets/Datasheets/HXQ-CMOS-Series.pdf" TargetMode="External"/><Relationship Id="rId_hyperlink_29" Type="http://schemas.openxmlformats.org/officeDocument/2006/relationships/hyperlink" Target="https://www.diodes.com/part/view/HXQ-LVDS+Series" TargetMode="External"/><Relationship Id="rId_hyperlink_30" Type="http://schemas.openxmlformats.org/officeDocument/2006/relationships/hyperlink" Target="https://www.diodes.com/assets/Datasheets/HXQ-LVDS-Series.pdf" TargetMode="External"/><Relationship Id="rId_hyperlink_31" Type="http://schemas.openxmlformats.org/officeDocument/2006/relationships/hyperlink" Target="https://www.diodes.com/part/view/HXQ-LVPECL+Series" TargetMode="External"/><Relationship Id="rId_hyperlink_32" Type="http://schemas.openxmlformats.org/officeDocument/2006/relationships/hyperlink" Target="https://www.diodes.com/assets/Datasheets/HXQ-LVPECL-Series.pdf" TargetMode="External"/><Relationship Id="rId_hyperlink_33" Type="http://schemas.openxmlformats.org/officeDocument/2006/relationships/hyperlink" Target="https://www.diodes.com/part/view/KDQ1.8V" TargetMode="External"/><Relationship Id="rId_hyperlink_34" Type="http://schemas.openxmlformats.org/officeDocument/2006/relationships/hyperlink" Target="https://www.diodes.com/assets/Datasheets/KDQ-1.8V.pdf" TargetMode="External"/><Relationship Id="rId_hyperlink_35" Type="http://schemas.openxmlformats.org/officeDocument/2006/relationships/hyperlink" Target="https://www.diodes.com/part/view/KDQ2.5V" TargetMode="External"/><Relationship Id="rId_hyperlink_36" Type="http://schemas.openxmlformats.org/officeDocument/2006/relationships/hyperlink" Target="https://www.diodes.com/assets/Datasheets/KDQ-2.5V.pdf" TargetMode="External"/><Relationship Id="rId_hyperlink_37" Type="http://schemas.openxmlformats.org/officeDocument/2006/relationships/hyperlink" Target="https://www.diodes.com/part/view/KDQ3.3V" TargetMode="External"/><Relationship Id="rId_hyperlink_38" Type="http://schemas.openxmlformats.org/officeDocument/2006/relationships/hyperlink" Target="https://www.diodes.com/assets/Datasheets/KDQ-3.3V.pdf" TargetMode="External"/><Relationship Id="rId_hyperlink_39" Type="http://schemas.openxmlformats.org/officeDocument/2006/relationships/hyperlink" Target="https://www.diodes.com/part/view/KKQ1.8V" TargetMode="External"/><Relationship Id="rId_hyperlink_40" Type="http://schemas.openxmlformats.org/officeDocument/2006/relationships/hyperlink" Target="https://www.diodes.com/assets/Datasheets/KKQ-1.8V.pdf" TargetMode="External"/><Relationship Id="rId_hyperlink_41" Type="http://schemas.openxmlformats.org/officeDocument/2006/relationships/hyperlink" Target="https://www.diodes.com/part/view/KKQ2.5V" TargetMode="External"/><Relationship Id="rId_hyperlink_42" Type="http://schemas.openxmlformats.org/officeDocument/2006/relationships/hyperlink" Target="https://www.diodes.com/assets/Datasheets/KKQ-2.5V.pdf" TargetMode="External"/><Relationship Id="rId_hyperlink_43" Type="http://schemas.openxmlformats.org/officeDocument/2006/relationships/hyperlink" Target="https://www.diodes.com/part/view/KKQ3.3V" TargetMode="External"/><Relationship Id="rId_hyperlink_44" Type="http://schemas.openxmlformats.org/officeDocument/2006/relationships/hyperlink" Target="https://www.diodes.com/assets/Datasheets/KKQ-3.3V.pdf" TargetMode="External"/><Relationship Id="rId_hyperlink_45" Type="http://schemas.openxmlformats.org/officeDocument/2006/relationships/hyperlink" Target="https://www.diodes.com/part/view/KX31Q" TargetMode="External"/><Relationship Id="rId_hyperlink_46" Type="http://schemas.openxmlformats.org/officeDocument/2006/relationships/hyperlink" Target="https://www.diodes.com/assets/Datasheets/KX31Q.pdf" TargetMode="External"/><Relationship Id="rId_hyperlink_47" Type="http://schemas.openxmlformats.org/officeDocument/2006/relationships/hyperlink" Target="https://www.diodes.com/part/view/XRQ" TargetMode="External"/><Relationship Id="rId_hyperlink_48" Type="http://schemas.openxmlformats.org/officeDocument/2006/relationships/hyperlink" Target="https://www.diodes.com/assets/Datasheets/XR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2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F1"/>
    </sheetView>
  </sheetViews>
  <sheetFormatPr defaultRowHeight="14.4" outlineLevelRow="0" outlineLevelCol="0"/>
  <cols>
    <col min="1" max="1" width="21.138" bestFit="true" customWidth="true" style="0"/>
    <col min="2" max="2" width="32.992" bestFit="true" customWidth="true" style="0"/>
    <col min="3" max="3" width="159.104" bestFit="true" customWidth="true" style="0"/>
    <col min="4" max="4" width="16.425" bestFit="true" customWidth="true" style="0"/>
    <col min="5" max="5" width="50.559" bestFit="true" customWidth="true" style="0"/>
    <col min="6" max="6" width="10.569" bestFit="true" customWidth="true" style="0"/>
  </cols>
  <sheetData>
    <row r="1" spans="1:6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s">
        <v>5</v>
      </c>
    </row>
    <row r="2" spans="1:6">
      <c r="A2" t="str">
        <f>Hyperlink("https://www.diodes.com/part/view/FDQ1.8V","FDQ1.8V")</f>
        <v>FDQ1.8V</v>
      </c>
      <c r="B2" t="str">
        <f>Hyperlink("https://www.diodes.com/assets/Datasheets/FDQ-1-8V.pdf","FDQ_1-8V Datasheet")</f>
        <v>FDQ_1-8V Datasheet</v>
      </c>
      <c r="C2" t="s">
        <v>6</v>
      </c>
      <c r="D2" t="s">
        <v>7</v>
      </c>
      <c r="E2" t="s">
        <v>8</v>
      </c>
    </row>
    <row r="3" spans="1:6">
      <c r="A3" t="str">
        <f>Hyperlink("https://www.diodes.com/part/view/FDQ2.5V","FDQ2.5V")</f>
        <v>FDQ2.5V</v>
      </c>
      <c r="B3" t="str">
        <f>Hyperlink("https://www.diodes.com/assets/Datasheets/FDQ-2-5V.pdf","FDQ_2-5V Datasheet")</f>
        <v>FDQ_2-5V Datasheet</v>
      </c>
      <c r="C3" t="s">
        <v>9</v>
      </c>
      <c r="D3" t="s">
        <v>7</v>
      </c>
      <c r="E3" t="s">
        <v>8</v>
      </c>
    </row>
    <row r="4" spans="1:6">
      <c r="A4" t="str">
        <f>Hyperlink("https://www.diodes.com/part/view/FDQ3.3V","FDQ3.3V")</f>
        <v>FDQ3.3V</v>
      </c>
      <c r="B4" t="str">
        <f>Hyperlink("https://www.diodes.com/assets/Datasheets/FDQ-3-3V.pdf","FDQ_3-3V Datasheet")</f>
        <v>FDQ_3-3V Datasheet</v>
      </c>
      <c r="C4" t="s">
        <v>10</v>
      </c>
      <c r="D4" t="s">
        <v>7</v>
      </c>
      <c r="E4" t="s">
        <v>8</v>
      </c>
    </row>
    <row r="5" spans="1:6">
      <c r="A5" t="str">
        <f>Hyperlink("https://www.diodes.com/part/view/FHQ+Series","FHQ Series")</f>
        <v>FHQ Series</v>
      </c>
      <c r="B5" t="str">
        <f>Hyperlink("https://www.diodes.com/assets/Datasheets/FHQ.pdf","FHQ Datasheet")</f>
        <v>FHQ Datasheet</v>
      </c>
      <c r="C5" t="s">
        <v>11</v>
      </c>
      <c r="D5" t="s">
        <v>7</v>
      </c>
      <c r="E5" t="s">
        <v>8</v>
      </c>
    </row>
    <row r="6" spans="1:6">
      <c r="A6" t="str">
        <f>Hyperlink("https://www.diodes.com/part/view/FKQ1.8V","FKQ1.8V")</f>
        <v>FKQ1.8V</v>
      </c>
      <c r="B6" t="str">
        <f>Hyperlink("https://www.diodes.com/assets/Datasheets/FKQ-1-8V.pdf","FKQ_1-8V Datasheet")</f>
        <v>FKQ_1-8V Datasheet</v>
      </c>
      <c r="C6" t="s">
        <v>12</v>
      </c>
      <c r="D6" t="s">
        <v>7</v>
      </c>
      <c r="E6" t="s">
        <v>8</v>
      </c>
    </row>
    <row r="7" spans="1:6">
      <c r="A7" t="str">
        <f>Hyperlink("https://www.diodes.com/part/view/FKQ2.5V","FKQ2.5V")</f>
        <v>FKQ2.5V</v>
      </c>
      <c r="B7" t="str">
        <f>Hyperlink("https://www.diodes.com/assets/Datasheets/FKQ-2-5V.pdf","FKQ_2-5V Datasheet")</f>
        <v>FKQ_2-5V Datasheet</v>
      </c>
      <c r="C7" t="s">
        <v>13</v>
      </c>
      <c r="D7" t="s">
        <v>7</v>
      </c>
      <c r="E7" t="s">
        <v>8</v>
      </c>
    </row>
    <row r="8" spans="1:6">
      <c r="A8" t="str">
        <f>Hyperlink("https://www.diodes.com/part/view/FKQ3.3V","FKQ3.3V")</f>
        <v>FKQ3.3V</v>
      </c>
      <c r="B8" t="str">
        <f>Hyperlink("https://www.diodes.com/assets/Datasheets/FKQ-3-3V.pdf","FKQ_3-3V Datasheet")</f>
        <v>FKQ_3-3V Datasheet</v>
      </c>
      <c r="C8" t="s">
        <v>14</v>
      </c>
      <c r="D8" t="s">
        <v>7</v>
      </c>
      <c r="E8" t="s">
        <v>8</v>
      </c>
    </row>
    <row r="9" spans="1:6">
      <c r="A9" t="str">
        <f>Hyperlink("https://www.diodes.com/part/view/FLQ+Series","FLQ Series")</f>
        <v>FLQ Series</v>
      </c>
      <c r="B9" t="str">
        <f>Hyperlink("https://www.diodes.com/assets/Datasheets/FLQ.pdf","FLQ Datasheet")</f>
        <v>FLQ Datasheet</v>
      </c>
      <c r="C9" t="s">
        <v>15</v>
      </c>
      <c r="D9" t="s">
        <v>7</v>
      </c>
      <c r="E9" t="s">
        <v>8</v>
      </c>
    </row>
    <row r="10" spans="1:6">
      <c r="A10" t="str">
        <f>Hyperlink("https://www.diodes.com/part/view/FNQ1.8V","FNQ1.8V")</f>
        <v>FNQ1.8V</v>
      </c>
      <c r="B10" t="str">
        <f>Hyperlink("https://www.diodes.com/assets/Datasheets/FNQ-1-8V.pdf","FNQ_1-8V Datasheet")</f>
        <v>FNQ_1-8V Datasheet</v>
      </c>
      <c r="C10" t="s">
        <v>16</v>
      </c>
      <c r="D10" t="s">
        <v>7</v>
      </c>
      <c r="E10" t="s">
        <v>8</v>
      </c>
    </row>
    <row r="11" spans="1:6">
      <c r="A11" t="str">
        <f>Hyperlink("https://www.diodes.com/part/view/FNQ2.5V","FNQ2.5V")</f>
        <v>FNQ2.5V</v>
      </c>
      <c r="B11" t="str">
        <f>Hyperlink("https://www.diodes.com/assets/Datasheets/FNQ-2-5V.pdf","FNQ_2-5V Datasheet")</f>
        <v>FNQ_2-5V Datasheet</v>
      </c>
      <c r="C11" t="s">
        <v>17</v>
      </c>
      <c r="D11" t="s">
        <v>7</v>
      </c>
      <c r="E11" t="s">
        <v>8</v>
      </c>
    </row>
    <row r="12" spans="1:6">
      <c r="A12" t="str">
        <f>Hyperlink("https://www.diodes.com/part/view/FNQ3.3V","FNQ3.3V")</f>
        <v>FNQ3.3V</v>
      </c>
      <c r="B12" t="str">
        <f>Hyperlink("https://www.diodes.com/assets/Datasheets/FNQ-3-3V.pdf","FNQ_3-3V Datasheet")</f>
        <v>FNQ_3-3V Datasheet</v>
      </c>
      <c r="C12" t="s">
        <v>18</v>
      </c>
      <c r="D12" t="s">
        <v>7</v>
      </c>
      <c r="E12" t="s">
        <v>8</v>
      </c>
    </row>
    <row r="13" spans="1:6">
      <c r="A13" t="str">
        <f>Hyperlink("https://www.diodes.com/part/view/FYQ+Series","FYQ Series")</f>
        <v>FYQ Series</v>
      </c>
      <c r="B13" t="str">
        <f>Hyperlink("https://www.diodes.com/assets/Datasheets/FYQ.pdf","FYQ Datasheet")</f>
        <v>FYQ Datasheet</v>
      </c>
      <c r="C13" t="s">
        <v>19</v>
      </c>
      <c r="D13" t="s">
        <v>7</v>
      </c>
      <c r="E13" t="s">
        <v>8</v>
      </c>
    </row>
    <row r="14" spans="1:6">
      <c r="A14" t="str">
        <f>Hyperlink("https://www.diodes.com/part/view/HXQ-CMOS+Series","HXQ-CMOS Series")</f>
        <v>HXQ-CMOS Series</v>
      </c>
      <c r="B14" t="str">
        <f>Hyperlink("https://www.diodes.com/assets/Datasheets/HXQ-CMOS-Series.pdf","HXQ-CMOS-Series Datasheet")</f>
        <v>HXQ-CMOS-Series Datasheet</v>
      </c>
      <c r="C14" t="s">
        <v>20</v>
      </c>
      <c r="D14" t="s">
        <v>7</v>
      </c>
      <c r="E14" t="s">
        <v>8</v>
      </c>
    </row>
    <row r="15" spans="1:6">
      <c r="A15" t="str">
        <f>Hyperlink("https://www.diodes.com/part/view/HXQ-CMOS-Series","HXQ-CMOS-Series")</f>
        <v>HXQ-CMOS-Series</v>
      </c>
      <c r="B15" t="str">
        <f>Hyperlink("https://www.diodes.com/assets/Datasheets/HXQ-CMOS-Series.pdf","HXQ-CMOS-Series Datasheet")</f>
        <v>HXQ-CMOS-Series Datasheet</v>
      </c>
      <c r="C15" t="s">
        <v>21</v>
      </c>
      <c r="E15" t="s">
        <v>8</v>
      </c>
    </row>
    <row r="16" spans="1:6">
      <c r="A16" t="str">
        <f>Hyperlink("https://www.diodes.com/part/view/HXQ-LVDS+Series","HXQ-LVDS Series")</f>
        <v>HXQ-LVDS Series</v>
      </c>
      <c r="B16" t="str">
        <f>Hyperlink("https://www.diodes.com/assets/Datasheets/HXQ-LVDS-Series.pdf","HXQ-LVDS-Series Datasheet")</f>
        <v>HXQ-LVDS-Series Datasheet</v>
      </c>
      <c r="C16" t="s">
        <v>22</v>
      </c>
      <c r="D16" t="s">
        <v>7</v>
      </c>
      <c r="E16" t="s">
        <v>8</v>
      </c>
    </row>
    <row r="17" spans="1:6">
      <c r="A17" t="str">
        <f>Hyperlink("https://www.diodes.com/part/view/HXQ-LVPECL+Series","HXQ-LVPECL Series")</f>
        <v>HXQ-LVPECL Series</v>
      </c>
      <c r="B17" t="str">
        <f>Hyperlink("https://www.diodes.com/assets/Datasheets/HXQ-LVPECL-Series.pdf","HXQ-LVPECL-Series Datasheet")</f>
        <v>HXQ-LVPECL-Series Datasheet</v>
      </c>
      <c r="C17" t="s">
        <v>23</v>
      </c>
      <c r="D17" t="s">
        <v>7</v>
      </c>
      <c r="E17" t="s">
        <v>8</v>
      </c>
    </row>
    <row r="18" spans="1:6">
      <c r="A18" t="str">
        <f>Hyperlink("https://www.diodes.com/part/view/KDQ1.8V","KDQ1.8V")</f>
        <v>KDQ1.8V</v>
      </c>
      <c r="B18" t="str">
        <f>Hyperlink("https://www.diodes.com/assets/Datasheets/KDQ-1.8V.pdf","KDQ_1-8V Datasheet")</f>
        <v>KDQ_1-8V Datasheet</v>
      </c>
      <c r="C18" t="s">
        <v>24</v>
      </c>
      <c r="D18" t="s">
        <v>7</v>
      </c>
      <c r="E18" t="s">
        <v>8</v>
      </c>
    </row>
    <row r="19" spans="1:6">
      <c r="A19" t="str">
        <f>Hyperlink("https://www.diodes.com/part/view/KDQ2.5V","KDQ2.5V")</f>
        <v>KDQ2.5V</v>
      </c>
      <c r="B19" t="str">
        <f>Hyperlink("https://www.diodes.com/assets/Datasheets/KDQ-2.5V.pdf","KDQ_2-5V Datasheet")</f>
        <v>KDQ_2-5V Datasheet</v>
      </c>
      <c r="C19" t="s">
        <v>25</v>
      </c>
      <c r="D19" t="s">
        <v>7</v>
      </c>
      <c r="E19" t="s">
        <v>8</v>
      </c>
    </row>
    <row r="20" spans="1:6">
      <c r="A20" t="str">
        <f>Hyperlink("https://www.diodes.com/part/view/KDQ3.3V","KDQ3.3V")</f>
        <v>KDQ3.3V</v>
      </c>
      <c r="B20" t="str">
        <f>Hyperlink("https://www.diodes.com/assets/Datasheets/KDQ-3.3V.pdf","KDQ_3-3V Datasheet")</f>
        <v>KDQ_3-3V Datasheet</v>
      </c>
      <c r="C20" t="s">
        <v>26</v>
      </c>
      <c r="D20" t="s">
        <v>7</v>
      </c>
      <c r="E20" t="s">
        <v>8</v>
      </c>
    </row>
    <row r="21" spans="1:6">
      <c r="A21" t="str">
        <f>Hyperlink("https://www.diodes.com/part/view/KKQ1.8V","KKQ1.8V")</f>
        <v>KKQ1.8V</v>
      </c>
      <c r="B21" t="str">
        <f>Hyperlink("https://www.diodes.com/assets/Datasheets/KKQ-1.8V.pdf","KKQ_1-8V Datasheet")</f>
        <v>KKQ_1-8V Datasheet</v>
      </c>
      <c r="C21" t="s">
        <v>27</v>
      </c>
      <c r="D21" t="s">
        <v>7</v>
      </c>
      <c r="E21" t="s">
        <v>8</v>
      </c>
    </row>
    <row r="22" spans="1:6">
      <c r="A22" t="str">
        <f>Hyperlink("https://www.diodes.com/part/view/KKQ2.5V","KKQ2.5V")</f>
        <v>KKQ2.5V</v>
      </c>
      <c r="B22" t="str">
        <f>Hyperlink("https://www.diodes.com/assets/Datasheets/KKQ-2.5V.pdf","KKQ_2-5V Datasheet")</f>
        <v>KKQ_2-5V Datasheet</v>
      </c>
      <c r="C22" t="s">
        <v>28</v>
      </c>
      <c r="D22" t="s">
        <v>7</v>
      </c>
      <c r="E22" t="s">
        <v>8</v>
      </c>
    </row>
    <row r="23" spans="1:6">
      <c r="A23" t="str">
        <f>Hyperlink("https://www.diodes.com/part/view/KKQ3.3V","KKQ3.3V")</f>
        <v>KKQ3.3V</v>
      </c>
      <c r="B23" t="str">
        <f>Hyperlink("https://www.diodes.com/assets/Datasheets/KKQ-3.3V.pdf","KKQ_3-3V Datasheet")</f>
        <v>KKQ_3-3V Datasheet</v>
      </c>
      <c r="C23" t="s">
        <v>29</v>
      </c>
      <c r="D23" t="s">
        <v>7</v>
      </c>
      <c r="E23" t="s">
        <v>8</v>
      </c>
    </row>
    <row r="24" spans="1:6">
      <c r="A24" t="str">
        <f>Hyperlink("https://www.diodes.com/part/view/KX31Q","KX31Q")</f>
        <v>KX31Q</v>
      </c>
      <c r="B24" t="str">
        <f>Hyperlink("https://www.diodes.com/assets/Datasheets/KX31Q.pdf","KX31Q Datasheet")</f>
        <v>KX31Q Datasheet</v>
      </c>
      <c r="C24" t="s">
        <v>30</v>
      </c>
      <c r="D24" t="s">
        <v>7</v>
      </c>
      <c r="E24" t="s">
        <v>8</v>
      </c>
    </row>
    <row r="25" spans="1:6">
      <c r="A25" t="str">
        <f>Hyperlink("https://www.diodes.com/part/view/XRQ","XRQ")</f>
        <v>XRQ</v>
      </c>
      <c r="B25" t="str">
        <f>Hyperlink("https://www.diodes.com/assets/Datasheets/XRQ.pdf","XRQ Datasheet")</f>
        <v>XRQ Datasheet</v>
      </c>
      <c r="C25" t="s">
        <v>31</v>
      </c>
      <c r="D25" t="s">
        <v>7</v>
      </c>
      <c r="E25" t="s">
        <v>8</v>
      </c>
    </row>
  </sheetData>
  <hyperlinks>
    <hyperlink ref="A2" r:id="rId_hyperlink_1" tooltip="FDQ1.8V" display="FDQ1.8V"/>
    <hyperlink ref="B2" r:id="rId_hyperlink_2" tooltip="FDQ_1-8V Datasheet" display="FDQ_1-8V Datasheet"/>
    <hyperlink ref="A3" r:id="rId_hyperlink_3" tooltip="FDQ2.5V" display="FDQ2.5V"/>
    <hyperlink ref="B3" r:id="rId_hyperlink_4" tooltip="FDQ_2-5V Datasheet" display="FDQ_2-5V Datasheet"/>
    <hyperlink ref="A4" r:id="rId_hyperlink_5" tooltip="FDQ3.3V" display="FDQ3.3V"/>
    <hyperlink ref="B4" r:id="rId_hyperlink_6" tooltip="FDQ_3-3V Datasheet" display="FDQ_3-3V Datasheet"/>
    <hyperlink ref="A5" r:id="rId_hyperlink_7" tooltip="FHQ Series" display="FHQ Series"/>
    <hyperlink ref="B5" r:id="rId_hyperlink_8" tooltip="FHQ Datasheet" display="FHQ Datasheet"/>
    <hyperlink ref="A6" r:id="rId_hyperlink_9" tooltip="FKQ1.8V" display="FKQ1.8V"/>
    <hyperlink ref="B6" r:id="rId_hyperlink_10" tooltip="FKQ_1-8V Datasheet" display="FKQ_1-8V Datasheet"/>
    <hyperlink ref="A7" r:id="rId_hyperlink_11" tooltip="FKQ2.5V" display="FKQ2.5V"/>
    <hyperlink ref="B7" r:id="rId_hyperlink_12" tooltip="FKQ_2-5V Datasheet" display="FKQ_2-5V Datasheet"/>
    <hyperlink ref="A8" r:id="rId_hyperlink_13" tooltip="FKQ3.3V" display="FKQ3.3V"/>
    <hyperlink ref="B8" r:id="rId_hyperlink_14" tooltip="FKQ_3-3V Datasheet" display="FKQ_3-3V Datasheet"/>
    <hyperlink ref="A9" r:id="rId_hyperlink_15" tooltip="FLQ Series" display="FLQ Series"/>
    <hyperlink ref="B9" r:id="rId_hyperlink_16" tooltip="FLQ Datasheet" display="FLQ Datasheet"/>
    <hyperlink ref="A10" r:id="rId_hyperlink_17" tooltip="FNQ1.8V" display="FNQ1.8V"/>
    <hyperlink ref="B10" r:id="rId_hyperlink_18" tooltip="FNQ_1-8V Datasheet" display="FNQ_1-8V Datasheet"/>
    <hyperlink ref="A11" r:id="rId_hyperlink_19" tooltip="FNQ2.5V" display="FNQ2.5V"/>
    <hyperlink ref="B11" r:id="rId_hyperlink_20" tooltip="FNQ_2-5V Datasheet" display="FNQ_2-5V Datasheet"/>
    <hyperlink ref="A12" r:id="rId_hyperlink_21" tooltip="FNQ3.3V" display="FNQ3.3V"/>
    <hyperlink ref="B12" r:id="rId_hyperlink_22" tooltip="FNQ_3-3V Datasheet" display="FNQ_3-3V Datasheet"/>
    <hyperlink ref="A13" r:id="rId_hyperlink_23" tooltip="FYQ Series" display="FYQ Series"/>
    <hyperlink ref="B13" r:id="rId_hyperlink_24" tooltip="FYQ Datasheet" display="FYQ Datasheet"/>
    <hyperlink ref="A14" r:id="rId_hyperlink_25" tooltip="HXQ-CMOS Series" display="HXQ-CMOS Series"/>
    <hyperlink ref="B14" r:id="rId_hyperlink_26" tooltip="HXQ-CMOS-Series Datasheet" display="HXQ-CMOS-Series Datasheet"/>
    <hyperlink ref="A15" r:id="rId_hyperlink_27" tooltip="HXQ-CMOS-Series" display="HXQ-CMOS-Series"/>
    <hyperlink ref="B15" r:id="rId_hyperlink_28" tooltip="HXQ-CMOS-Series Datasheet" display="HXQ-CMOS-Series Datasheet"/>
    <hyperlink ref="A16" r:id="rId_hyperlink_29" tooltip="HXQ-LVDS Series" display="HXQ-LVDS Series"/>
    <hyperlink ref="B16" r:id="rId_hyperlink_30" tooltip="HXQ-LVDS-Series Datasheet" display="HXQ-LVDS-Series Datasheet"/>
    <hyperlink ref="A17" r:id="rId_hyperlink_31" tooltip="HXQ-LVPECL Series" display="HXQ-LVPECL Series"/>
    <hyperlink ref="B17" r:id="rId_hyperlink_32" tooltip="HXQ-LVPECL-Series Datasheet" display="HXQ-LVPECL-Series Datasheet"/>
    <hyperlink ref="A18" r:id="rId_hyperlink_33" tooltip="KDQ1.8V" display="KDQ1.8V"/>
    <hyperlink ref="B18" r:id="rId_hyperlink_34" tooltip="KDQ_1-8V Datasheet" display="KDQ_1-8V Datasheet"/>
    <hyperlink ref="A19" r:id="rId_hyperlink_35" tooltip="KDQ2.5V" display="KDQ2.5V"/>
    <hyperlink ref="B19" r:id="rId_hyperlink_36" tooltip="KDQ_2-5V Datasheet" display="KDQ_2-5V Datasheet"/>
    <hyperlink ref="A20" r:id="rId_hyperlink_37" tooltip="KDQ3.3V" display="KDQ3.3V"/>
    <hyperlink ref="B20" r:id="rId_hyperlink_38" tooltip="KDQ_3-3V Datasheet" display="KDQ_3-3V Datasheet"/>
    <hyperlink ref="A21" r:id="rId_hyperlink_39" tooltip="KKQ1.8V" display="KKQ1.8V"/>
    <hyperlink ref="B21" r:id="rId_hyperlink_40" tooltip="KKQ_1-8V Datasheet" display="KKQ_1-8V Datasheet"/>
    <hyperlink ref="A22" r:id="rId_hyperlink_41" tooltip="KKQ2.5V" display="KKQ2.5V"/>
    <hyperlink ref="B22" r:id="rId_hyperlink_42" tooltip="KKQ_2-5V Datasheet" display="KKQ_2-5V Datasheet"/>
    <hyperlink ref="A23" r:id="rId_hyperlink_43" tooltip="KKQ3.3V" display="KKQ3.3V"/>
    <hyperlink ref="B23" r:id="rId_hyperlink_44" tooltip="KKQ_3-3V Datasheet" display="KKQ_3-3V Datasheet"/>
    <hyperlink ref="A24" r:id="rId_hyperlink_45" tooltip="KX31Q" display="KX31Q"/>
    <hyperlink ref="B24" r:id="rId_hyperlink_46" tooltip="KX31Q Datasheet" display="KX31Q Datasheet"/>
    <hyperlink ref="A25" r:id="rId_hyperlink_47" tooltip="XRQ" display="XRQ"/>
    <hyperlink ref="B25" r:id="rId_hyperlink_48" tooltip="XRQ Datasheet" display="XR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2024-04-23T06:00:49-05:00</dcterms:created>
  <dcterms:modified xsi:type="dcterms:W3CDTF">2024-04-23T06:00:49-05:00</dcterms:modified>
  <dc:title>Untitled Spreadsheet</dc:title>
  <dc:description/>
  <dc:subject/>
  <cp:keywords/>
  <cp:category/>
</cp:coreProperties>
</file>