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<sst xmlns="http://schemas.openxmlformats.org/spreadsheetml/2006/main" uniqueCount="30">
  <si>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</si>
  <si>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</si>
  <si>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</si>
  <si>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</si>
  <si>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</si>
  <si>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 </t>
    </r>
    <r>
      <rPr>
        <rFont val="Calibri"/>
        <b val="false"/>
        <i val="false"/>
        <strike val="false"/>
        <color rgb="FF000000"/>
        <sz val="11"/>
        <u val="none"/>
      </rPr>
      <t xml:space="preserve">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</si>
  <si>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 </t>
    </r>
    <r>
      <rPr>
        <rFont val="Calibri"/>
        <b val="false"/>
        <i val="false"/>
        <strike val="false"/>
        <color rgb="FF000000"/>
        <sz val="11"/>
        <u val="none"/>
      </rPr>
      <t xml:space="preserve">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</si>
  <si>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</t>
    </r>
    <r>
      <rPr>
        <rFont val="Calibri"/>
        <b val="false"/>
        <i val="false"/>
        <strike val="false"/>
        <color rgb="FF000000"/>
        <sz val="11"/>
        <u val="none"/>
      </rPr>
      <t xml:space="preserve">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</si>
  <si>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Preset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</t>
    </r>
    <r>
      <rPr>
        <rFont val="Calibri"/>
        <b val="false"/>
        <i val="false"/>
        <strike val="false"/>
        <color rgb="FF000000"/>
        <sz val="11"/>
        <u val="none"/>
      </rPr>
      <t xml:space="preserve">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</si>
  <si>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tot</t>
    </r>
    <r>
      <rPr>
        <rFont val="Calibri"/>
        <b val="false"/>
        <i val="false"/>
        <strike val="false"/>
        <color rgb="FF000000"/>
        <sz val="11"/>
        <u val="none"/>
      </rPr>
      <t xml:space="preserve"> max 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</si>
  <si>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</si>
  <si>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Vdrop typ (V)</t>
    </r>
  </si>
  <si>
    <t>Packages</t>
  </si>
  <si>
    <t>10mA-100mA, Adjustable, SOT26</t>
  </si>
  <si>
    <t>Linear LED Driver</t>
  </si>
  <si>
    <t>Standard</t>
  </si>
  <si>
    <t>PWM by external transistor</t>
  </si>
  <si>
    <t>Automotive</t>
  </si>
  <si>
    <t>20mA-100mA, Adjustable, SOT26</t>
  </si>
  <si>
    <t>50mA-100mA, Adjustable, SOT26</t>
  </si>
  <si>
    <t>10mA-150mA, Adjustable, DFN2020</t>
  </si>
  <si>
    <t>U-DFN2020-6</t>
  </si>
  <si>
    <t>10mA-150mA, Adjustable, SOT26</t>
  </si>
  <si>
    <t>10mA-350mA, Adjustable, DFN2020</t>
  </si>
  <si>
    <t>10mA-350mA, Adjustable, SOT26</t>
  </si>
  <si>
    <t>Micro PWM controlled</t>
  </si>
  <si>
    <t>5mA-100mA, Adjustable, SOT26</t>
  </si>
  <si>
    <t>PWM dimming by REXT pin</t>
  </si>
  <si>
    <t>SOT26</t>
  </si>
  <si>
    <t>LOW DROPOUT VOLTAGE LINEAR LED DRIVER IC in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</si>
</sst>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R401UW6" TargetMode="External"/><Relationship Id="rId_hyperlink_2" Type="http://schemas.openxmlformats.org/officeDocument/2006/relationships/hyperlink" Target="https://www.diodes.com/assets/Datasheets/BCR401UW6.pdf" TargetMode="External"/><Relationship Id="rId_hyperlink_3" Type="http://schemas.openxmlformats.org/officeDocument/2006/relationships/hyperlink" Target="https://www.diodes.com/part/view/BCR401UW6Q" TargetMode="External"/><Relationship Id="rId_hyperlink_4" Type="http://schemas.openxmlformats.org/officeDocument/2006/relationships/hyperlink" Target="https://www.diodes.com/assets/Datasheets/BCR401UW6Q.pdf" TargetMode="External"/><Relationship Id="rId_hyperlink_5" Type="http://schemas.openxmlformats.org/officeDocument/2006/relationships/hyperlink" Target="https://www.diodes.com/part/view/BCR402UW6" TargetMode="External"/><Relationship Id="rId_hyperlink_6" Type="http://schemas.openxmlformats.org/officeDocument/2006/relationships/hyperlink" Target="https://www.diodes.com/assets/Datasheets/BCR402UW6.pdf" TargetMode="External"/><Relationship Id="rId_hyperlink_7" Type="http://schemas.openxmlformats.org/officeDocument/2006/relationships/hyperlink" Target="https://www.diodes.com/part/view/BCR402UW6Q" TargetMode="External"/><Relationship Id="rId_hyperlink_8" Type="http://schemas.openxmlformats.org/officeDocument/2006/relationships/hyperlink" Target="https://www.diodes.com/assets/Datasheets/BCR402UW6Q.pdf" TargetMode="External"/><Relationship Id="rId_hyperlink_9" Type="http://schemas.openxmlformats.org/officeDocument/2006/relationships/hyperlink" Target="https://www.diodes.com/part/view/BCR405UW6" TargetMode="External"/><Relationship Id="rId_hyperlink_10" Type="http://schemas.openxmlformats.org/officeDocument/2006/relationships/hyperlink" Target="https://www.diodes.com/assets/Datasheets/BCR405UW6.pdf" TargetMode="External"/><Relationship Id="rId_hyperlink_11" Type="http://schemas.openxmlformats.org/officeDocument/2006/relationships/hyperlink" Target="https://www.diodes.com/part/view/BCR405UW6Q" TargetMode="External"/><Relationship Id="rId_hyperlink_12" Type="http://schemas.openxmlformats.org/officeDocument/2006/relationships/hyperlink" Target="https://www.diodes.com/assets/Datasheets/BCR405UW6Q.pdf" TargetMode="External"/><Relationship Id="rId_hyperlink_13" Type="http://schemas.openxmlformats.org/officeDocument/2006/relationships/hyperlink" Target="https://www.diodes.com/part/view/BCR420UFD" TargetMode="External"/><Relationship Id="rId_hyperlink_14" Type="http://schemas.openxmlformats.org/officeDocument/2006/relationships/hyperlink" Target="https://www.diodes.com/assets/Datasheets/BCR420UFD-BCR421UFD2.pdf" TargetMode="External"/><Relationship Id="rId_hyperlink_15" Type="http://schemas.openxmlformats.org/officeDocument/2006/relationships/hyperlink" Target="https://www.diodes.com/part/view/BCR420UFDQ" TargetMode="External"/><Relationship Id="rId_hyperlink_16" Type="http://schemas.openxmlformats.org/officeDocument/2006/relationships/hyperlink" Target="https://www.diodes.com/assets/Datasheets/BCR420UFDQ-BCR421UFDQ.pdf" TargetMode="External"/><Relationship Id="rId_hyperlink_17" Type="http://schemas.openxmlformats.org/officeDocument/2006/relationships/hyperlink" Target="https://www.diodes.com/part/view/BCR420UW6" TargetMode="External"/><Relationship Id="rId_hyperlink_18" Type="http://schemas.openxmlformats.org/officeDocument/2006/relationships/hyperlink" Target="https://www.diodes.com/assets/Datasheets/BCR420UW6-BCR421UW6.pdf" TargetMode="External"/><Relationship Id="rId_hyperlink_19" Type="http://schemas.openxmlformats.org/officeDocument/2006/relationships/hyperlink" Target="https://www.diodes.com/part/view/BCR420UW6Q" TargetMode="External"/><Relationship Id="rId_hyperlink_20" Type="http://schemas.openxmlformats.org/officeDocument/2006/relationships/hyperlink" Target="https://www.diodes.com/assets/Datasheets/BCR420UW6Q-BCR421UW6Q.pdf" TargetMode="External"/><Relationship Id="rId_hyperlink_21" Type="http://schemas.openxmlformats.org/officeDocument/2006/relationships/hyperlink" Target="https://www.diodes.com/part/view/BCR421UFD" TargetMode="External"/><Relationship Id="rId_hyperlink_22" Type="http://schemas.openxmlformats.org/officeDocument/2006/relationships/hyperlink" Target="https://www.diodes.com/assets/Datasheets/BCR420UFD-BCR421UFD2.pdf" TargetMode="External"/><Relationship Id="rId_hyperlink_23" Type="http://schemas.openxmlformats.org/officeDocument/2006/relationships/hyperlink" Target="https://www.diodes.com/part/view/BCR421UFDQ" TargetMode="External"/><Relationship Id="rId_hyperlink_24" Type="http://schemas.openxmlformats.org/officeDocument/2006/relationships/hyperlink" Target="https://www.diodes.com/assets/Datasheets/BCR420UFDQ-BCR421UFDQ.pdf" TargetMode="External"/><Relationship Id="rId_hyperlink_25" Type="http://schemas.openxmlformats.org/officeDocument/2006/relationships/hyperlink" Target="https://www.diodes.com/part/view/BCR421UW6" TargetMode="External"/><Relationship Id="rId_hyperlink_26" Type="http://schemas.openxmlformats.org/officeDocument/2006/relationships/hyperlink" Target="https://www.diodes.com/assets/Datasheets/BCR420UW6-BCR421UW6.pdf" TargetMode="External"/><Relationship Id="rId_hyperlink_27" Type="http://schemas.openxmlformats.org/officeDocument/2006/relationships/hyperlink" Target="https://www.diodes.com/part/view/BCR421UW6Q" TargetMode="External"/><Relationship Id="rId_hyperlink_28" Type="http://schemas.openxmlformats.org/officeDocument/2006/relationships/hyperlink" Target="https://www.diodes.com/assets/Datasheets/BCR420UW6Q_BCR421UW6Q.pdf" TargetMode="External"/><Relationship Id="rId_hyperlink_29" Type="http://schemas.openxmlformats.org/officeDocument/2006/relationships/hyperlink" Target="https://www.diodes.com/part/view/BCR430UW6" TargetMode="External"/><Relationship Id="rId_hyperlink_30" Type="http://schemas.openxmlformats.org/officeDocument/2006/relationships/hyperlink" Target="https://www.diodes.com/assets/Datasheets/BCR430UW6.pdf" TargetMode="External"/><Relationship Id="rId_hyperlink_31" Type="http://schemas.openxmlformats.org/officeDocument/2006/relationships/hyperlink" Target="https://www.diodes.com/part/view/BCR430UW6Q" TargetMode="External"/><Relationship Id="rId_hyperlink_32" Type="http://schemas.openxmlformats.org/officeDocument/2006/relationships/hyperlink" Target="https://www.diodes.com/assets/Datasheets/BCR430UW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7.705" bestFit="true" customWidth="true" style="0"/>
    <col min="3" max="3" width="58.843" bestFit="true" customWidth="true" style="0"/>
    <col min="4" max="4" width="21.138" bestFit="true" customWidth="true" style="0"/>
    <col min="5" max="5" width="49.417" bestFit="true" customWidth="true" style="0"/>
    <col min="6" max="6" width="12.854" bestFit="true" customWidth="true" style="0"/>
    <col min="7" max="7" width="12.854" bestFit="true" customWidth="true" style="0"/>
    <col min="8" max="8" width="16.425" bestFit="true" customWidth="true" style="0"/>
    <col min="9" max="9" width="19.995" bestFit="true" customWidth="true" style="0"/>
    <col min="10" max="10" width="16.425" bestFit="true" customWidth="true" style="0"/>
    <col min="11" max="11" width="31.707" bestFit="true" customWidth="true" style="0"/>
    <col min="12" max="12" width="16.425" bestFit="true" customWidth="true" style="0"/>
    <col min="13" max="13" width="13.997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Preset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tot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(mW)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Vdrop typ (V)</t>
          </r>
        </is>
      </c>
      <c r="M1" s="1" t="s">
        <v>12</v>
      </c>
    </row>
    <row r="2" spans="1:13">
      <c r="A2" t="str">
        <f>Hyperlink("https://www.diodes.com/part/view/BCR401UW6","BCR401UW6")</f>
        <v>BCR401UW6</v>
      </c>
      <c r="B2" t="str">
        <f>Hyperlink("https://www.diodes.com/assets/Datasheets/BCR401UW6.pdf","BCR401UW6 Datasheet")</f>
        <v>BCR401UW6 Datasheet</v>
      </c>
      <c r="C2" t="s">
        <v>13</v>
      </c>
      <c r="D2" t="s">
        <v>14</v>
      </c>
      <c r="E2" t="s">
        <v>15</v>
      </c>
      <c r="F2">
        <v>1.4</v>
      </c>
      <c r="G2">
        <v>40</v>
      </c>
      <c r="H2">
        <v>100</v>
      </c>
      <c r="I2">
        <v>10</v>
      </c>
      <c r="J2">
        <v>912</v>
      </c>
      <c r="K2" t="s">
        <v>16</v>
      </c>
      <c r="L2">
        <v>0.82</v>
      </c>
    </row>
    <row r="3" spans="1:13">
      <c r="A3" t="str">
        <f>Hyperlink("https://www.diodes.com/part/view/BCR401UW6Q","BCR401UW6Q")</f>
        <v>BCR401UW6Q</v>
      </c>
      <c r="B3" t="str">
        <f>Hyperlink("https://www.diodes.com/assets/Datasheets/BCR401UW6Q.pdf","BCR401UW6Q Datasheet")</f>
        <v>BCR401UW6Q Datasheet</v>
      </c>
      <c r="C3" t="s">
        <v>13</v>
      </c>
      <c r="D3" t="s">
        <v>14</v>
      </c>
      <c r="E3" t="s">
        <v>17</v>
      </c>
      <c r="F3">
        <v>1.4</v>
      </c>
      <c r="G3">
        <v>40</v>
      </c>
      <c r="H3">
        <v>100</v>
      </c>
      <c r="I3">
        <v>10</v>
      </c>
      <c r="J3">
        <v>912</v>
      </c>
      <c r="K3" t="s">
        <v>16</v>
      </c>
      <c r="L3">
        <v>0.82</v>
      </c>
    </row>
    <row r="4" spans="1:13">
      <c r="A4" t="str">
        <f>Hyperlink("https://www.diodes.com/part/view/BCR402UW6","BCR402UW6")</f>
        <v>BCR402UW6</v>
      </c>
      <c r="B4" t="str">
        <f>Hyperlink("https://www.diodes.com/assets/Datasheets/BCR402UW6.pdf","BCR402UW6 Datasheet")</f>
        <v>BCR402UW6 Datasheet</v>
      </c>
      <c r="C4" t="s">
        <v>18</v>
      </c>
      <c r="D4" t="s">
        <v>14</v>
      </c>
      <c r="E4" t="s">
        <v>15</v>
      </c>
      <c r="F4">
        <v>1.4</v>
      </c>
      <c r="G4">
        <v>40</v>
      </c>
      <c r="H4">
        <v>100</v>
      </c>
      <c r="I4">
        <v>20</v>
      </c>
      <c r="J4">
        <v>912</v>
      </c>
      <c r="K4" t="s">
        <v>16</v>
      </c>
      <c r="L4">
        <v>0.88</v>
      </c>
    </row>
    <row r="5" spans="1:13">
      <c r="A5" t="str">
        <f>Hyperlink("https://www.diodes.com/part/view/BCR402UW6Q","BCR402UW6Q")</f>
        <v>BCR402UW6Q</v>
      </c>
      <c r="B5" t="str">
        <f>Hyperlink("https://www.diodes.com/assets/Datasheets/BCR402UW6Q.pdf","BCR402UW6Q Datasheet")</f>
        <v>BCR402UW6Q Datasheet</v>
      </c>
      <c r="C5" t="s">
        <v>18</v>
      </c>
      <c r="D5" t="s">
        <v>14</v>
      </c>
      <c r="E5" t="s">
        <v>17</v>
      </c>
      <c r="F5">
        <v>1.4</v>
      </c>
      <c r="G5">
        <v>40</v>
      </c>
      <c r="H5">
        <v>100</v>
      </c>
      <c r="I5">
        <v>20</v>
      </c>
      <c r="J5">
        <v>912</v>
      </c>
      <c r="K5" t="s">
        <v>16</v>
      </c>
      <c r="L5">
        <v>0.88</v>
      </c>
    </row>
    <row r="6" spans="1:13">
      <c r="A6" t="str">
        <f>Hyperlink("https://www.diodes.com/part/view/BCR405UW6","BCR405UW6")</f>
        <v>BCR405UW6</v>
      </c>
      <c r="B6" t="str">
        <f>Hyperlink("https://www.diodes.com/assets/Datasheets/BCR405UW6.pdf","BCR405UW6 Datasheet")</f>
        <v>BCR405UW6 Datasheet</v>
      </c>
      <c r="C6" t="s">
        <v>19</v>
      </c>
      <c r="D6" t="s">
        <v>14</v>
      </c>
      <c r="E6" t="s">
        <v>15</v>
      </c>
      <c r="F6">
        <v>1.4</v>
      </c>
      <c r="G6">
        <v>40</v>
      </c>
      <c r="H6">
        <v>100</v>
      </c>
      <c r="I6">
        <v>50</v>
      </c>
      <c r="J6">
        <v>912</v>
      </c>
      <c r="K6" t="s">
        <v>16</v>
      </c>
      <c r="L6">
        <v>0.83</v>
      </c>
    </row>
    <row r="7" spans="1:13">
      <c r="A7" t="str">
        <f>Hyperlink("https://www.diodes.com/part/view/BCR405UW6Q","BCR405UW6Q")</f>
        <v>BCR405UW6Q</v>
      </c>
      <c r="B7" t="str">
        <f>Hyperlink("https://www.diodes.com/assets/Datasheets/BCR405UW6Q.pdf","BCR405UW6Q Datasheet")</f>
        <v>BCR405UW6Q Datasheet</v>
      </c>
      <c r="C7" t="s">
        <v>19</v>
      </c>
      <c r="D7" t="s">
        <v>14</v>
      </c>
      <c r="E7" t="s">
        <v>17</v>
      </c>
      <c r="F7">
        <v>1.4</v>
      </c>
      <c r="G7">
        <v>40</v>
      </c>
      <c r="H7">
        <v>100</v>
      </c>
      <c r="I7">
        <v>50</v>
      </c>
      <c r="J7">
        <v>912</v>
      </c>
      <c r="K7" t="s">
        <v>16</v>
      </c>
      <c r="L7">
        <v>0.83</v>
      </c>
    </row>
    <row r="8" spans="1:13">
      <c r="A8" t="str">
        <f>Hyperlink("https://www.diodes.com/part/view/BCR420UFD","BCR420UFD")</f>
        <v>BCR420UFD</v>
      </c>
      <c r="B8" t="str">
        <f>Hyperlink("https://www.diodes.com/assets/Datasheets/BCR420UFD-BCR421UFD2.pdf","BCR420UFD-BCR421UFD Datasheet")</f>
        <v>BCR420UFD-BCR421UFD Datasheet</v>
      </c>
      <c r="C8" t="s">
        <v>20</v>
      </c>
      <c r="D8" t="s">
        <v>14</v>
      </c>
      <c r="E8" t="s">
        <v>15</v>
      </c>
      <c r="F8">
        <v>1.4</v>
      </c>
      <c r="G8">
        <v>40</v>
      </c>
      <c r="H8">
        <v>150</v>
      </c>
      <c r="I8">
        <v>10</v>
      </c>
      <c r="J8">
        <v>1300</v>
      </c>
      <c r="K8" t="s">
        <v>16</v>
      </c>
      <c r="L8">
        <v>0.95</v>
      </c>
      <c r="M8" t="s">
        <v>21</v>
      </c>
    </row>
    <row r="9" spans="1:13">
      <c r="A9" t="str">
        <f>Hyperlink("https://www.diodes.com/part/view/BCR420UFDQ","BCR420UFDQ")</f>
        <v>BCR420UFDQ</v>
      </c>
      <c r="B9" t="str">
        <f>Hyperlink("https://www.diodes.com/assets/Datasheets/BCR420UFDQ-BCR421UFDQ.pdf","BCR420UFDQ-BCR421UFDQ Datasheet")</f>
        <v>BCR420UFDQ-BCR421UFDQ Datasheet</v>
      </c>
      <c r="C9" t="s">
        <v>20</v>
      </c>
      <c r="D9" t="s">
        <v>14</v>
      </c>
      <c r="E9" t="s">
        <v>17</v>
      </c>
      <c r="F9">
        <v>1.4</v>
      </c>
      <c r="G9">
        <v>40</v>
      </c>
      <c r="H9">
        <v>150</v>
      </c>
      <c r="I9">
        <v>10</v>
      </c>
      <c r="J9">
        <v>1300</v>
      </c>
      <c r="K9" t="s">
        <v>16</v>
      </c>
      <c r="L9">
        <v>0.95</v>
      </c>
      <c r="M9" t="s">
        <v>21</v>
      </c>
    </row>
    <row r="10" spans="1:13">
      <c r="A10" t="str">
        <f>Hyperlink("https://www.diodes.com/part/view/BCR420UW6","BCR420UW6")</f>
        <v>BCR420UW6</v>
      </c>
      <c r="B10" t="str">
        <f>Hyperlink("https://www.diodes.com/assets/Datasheets/BCR420UW6-BCR421UW6.pdf","BCR420UW6 Datasheet")</f>
        <v>BCR420UW6 Datasheet</v>
      </c>
      <c r="C10" t="s">
        <v>22</v>
      </c>
      <c r="D10" t="s">
        <v>14</v>
      </c>
      <c r="E10" t="s">
        <v>15</v>
      </c>
      <c r="F10">
        <v>1.4</v>
      </c>
      <c r="G10">
        <v>40</v>
      </c>
      <c r="H10">
        <v>150</v>
      </c>
      <c r="I10">
        <v>10</v>
      </c>
      <c r="J10">
        <v>912</v>
      </c>
      <c r="K10" t="s">
        <v>16</v>
      </c>
      <c r="L10">
        <v>0.95</v>
      </c>
    </row>
    <row r="11" spans="1:13">
      <c r="A11" t="str">
        <f>Hyperlink("https://www.diodes.com/part/view/BCR420UW6Q","BCR420UW6Q")</f>
        <v>BCR420UW6Q</v>
      </c>
      <c r="B11" t="str">
        <f>Hyperlink("https://www.diodes.com/assets/Datasheets/BCR420UW6Q-BCR421UW6Q.pdf","BCR420UW6Q Datasheet")</f>
        <v>BCR420UW6Q Datasheet</v>
      </c>
      <c r="C11" t="s">
        <v>22</v>
      </c>
      <c r="D11" t="s">
        <v>14</v>
      </c>
      <c r="E11" t="s">
        <v>17</v>
      </c>
      <c r="F11">
        <v>1.4</v>
      </c>
      <c r="G11">
        <v>40</v>
      </c>
      <c r="H11">
        <v>150</v>
      </c>
      <c r="I11">
        <v>10</v>
      </c>
      <c r="J11">
        <v>912</v>
      </c>
      <c r="K11" t="s">
        <v>16</v>
      </c>
      <c r="L11">
        <v>0.95</v>
      </c>
    </row>
    <row r="12" spans="1:13">
      <c r="A12" t="str">
        <f>Hyperlink("https://www.diodes.com/part/view/BCR421UFD","BCR421UFD")</f>
        <v>BCR421UFD</v>
      </c>
      <c r="B12" t="str">
        <f>Hyperlink("https://www.diodes.com/assets/Datasheets/BCR420UFD-BCR421UFD2.pdf","BCR420UFD-BCR421UFD Datasheet")</f>
        <v>BCR420UFD-BCR421UFD Datasheet</v>
      </c>
      <c r="C12" t="s">
        <v>23</v>
      </c>
      <c r="D12" t="s">
        <v>14</v>
      </c>
      <c r="E12" t="s">
        <v>15</v>
      </c>
      <c r="F12">
        <v>1.4</v>
      </c>
      <c r="G12">
        <v>40</v>
      </c>
      <c r="H12">
        <v>350</v>
      </c>
      <c r="I12">
        <v>10</v>
      </c>
      <c r="J12">
        <v>1300</v>
      </c>
      <c r="K12" t="s">
        <v>16</v>
      </c>
      <c r="L12">
        <v>0.95</v>
      </c>
      <c r="M12" t="s">
        <v>21</v>
      </c>
    </row>
    <row r="13" spans="1:13">
      <c r="A13" t="str">
        <f>Hyperlink("https://www.diodes.com/part/view/BCR421UFDQ","BCR421UFDQ")</f>
        <v>BCR421UFDQ</v>
      </c>
      <c r="B13" t="str">
        <f>Hyperlink("https://www.diodes.com/assets/Datasheets/BCR420UFDQ-BCR421UFDQ.pdf","BCR420UFDQ-BCR421UFDQ Datasheet")</f>
        <v>BCR420UFDQ-BCR421UFDQ Datasheet</v>
      </c>
      <c r="C13" t="s">
        <v>23</v>
      </c>
      <c r="D13" t="s">
        <v>14</v>
      </c>
      <c r="E13" t="s">
        <v>17</v>
      </c>
      <c r="F13">
        <v>1.4</v>
      </c>
      <c r="G13">
        <v>40</v>
      </c>
      <c r="H13">
        <v>350</v>
      </c>
      <c r="I13">
        <v>10</v>
      </c>
      <c r="J13">
        <v>1300</v>
      </c>
      <c r="K13" t="s">
        <v>16</v>
      </c>
      <c r="L13">
        <v>0.95</v>
      </c>
      <c r="M13" t="s">
        <v>21</v>
      </c>
    </row>
    <row r="14" spans="1:13">
      <c r="A14" t="str">
        <f>Hyperlink("https://www.diodes.com/part/view/BCR421UW6","BCR421UW6")</f>
        <v>BCR421UW6</v>
      </c>
      <c r="B14" t="str">
        <f>Hyperlink("https://www.diodes.com/assets/Datasheets/BCR420UW6-BCR421UW6.pdf","BCR421UW6 Datasheet")</f>
        <v>BCR421UW6 Datasheet</v>
      </c>
      <c r="C14" t="s">
        <v>24</v>
      </c>
      <c r="D14" t="s">
        <v>14</v>
      </c>
      <c r="E14" t="s">
        <v>15</v>
      </c>
      <c r="F14">
        <v>1.4</v>
      </c>
      <c r="G14">
        <v>40</v>
      </c>
      <c r="H14">
        <v>350</v>
      </c>
      <c r="I14">
        <v>10</v>
      </c>
      <c r="J14">
        <v>912</v>
      </c>
      <c r="K14" t="s">
        <v>25</v>
      </c>
      <c r="L14">
        <v>0.95</v>
      </c>
    </row>
    <row r="15" spans="1:13">
      <c r="A15" t="str">
        <f>Hyperlink("https://www.diodes.com/part/view/BCR421UW6Q","BCR421UW6Q")</f>
        <v>BCR421UW6Q</v>
      </c>
      <c r="B15" t="str">
        <f>Hyperlink("https://www.diodes.com/assets/Datasheets/BCR420UW6Q_BCR421UW6Q.pdf","BCR421UW6Q Datasheet")</f>
        <v>BCR421UW6Q Datasheet</v>
      </c>
      <c r="C15" t="s">
        <v>24</v>
      </c>
      <c r="D15" t="s">
        <v>14</v>
      </c>
      <c r="E15" t="s">
        <v>17</v>
      </c>
      <c r="F15">
        <v>1.4</v>
      </c>
      <c r="G15">
        <v>40</v>
      </c>
      <c r="H15">
        <v>350</v>
      </c>
      <c r="I15">
        <v>10</v>
      </c>
      <c r="J15">
        <v>912</v>
      </c>
      <c r="K15" t="s">
        <v>16</v>
      </c>
      <c r="L15">
        <v>0.95</v>
      </c>
    </row>
    <row r="16" spans="1:13">
      <c r="A16" t="str">
        <f>Hyperlink("https://www.diodes.com/part/view/BCR430UW6","BCR430UW6")</f>
        <v>BCR430UW6</v>
      </c>
      <c r="B16" t="str">
        <f>Hyperlink("https://www.diodes.com/assets/Datasheets/BCR430UW6.pdf","BCR430UW6 Datasheet")</f>
        <v>BCR430UW6 Datasheet</v>
      </c>
      <c r="C16" t="s">
        <v>26</v>
      </c>
      <c r="D16" t="s">
        <v>14</v>
      </c>
      <c r="E16" t="s">
        <v>15</v>
      </c>
      <c r="F16">
        <v>5</v>
      </c>
      <c r="G16">
        <v>42</v>
      </c>
      <c r="H16">
        <v>100</v>
      </c>
      <c r="I16">
        <v>5</v>
      </c>
      <c r="J16">
        <v>993</v>
      </c>
      <c r="K16" t="s">
        <v>27</v>
      </c>
      <c r="L16">
        <v>0.15</v>
      </c>
      <c r="M16" t="s">
        <v>28</v>
      </c>
    </row>
    <row r="17" spans="1:13">
      <c r="A17" t="str">
        <f>Hyperlink("https://www.diodes.com/part/view/BCR430UW6Q","BCR430UW6Q")</f>
        <v>BCR430UW6Q</v>
      </c>
      <c r="B17" t="str">
        <f>Hyperlink("https://www.diodes.com/assets/Datasheets/BCR430UW6Q.pdf","BCR430UW6Q Datasheet")</f>
        <v>BCR430UW6Q Datasheet</v>
      </c>
      <c r="C17" t="s">
        <v>29</v>
      </c>
      <c r="K17" t="s">
        <v>27</v>
      </c>
      <c r="M17" t="s">
        <v>28</v>
      </c>
    </row>
  </sheetData>
  <hyperlinks>
    <hyperlink ref="A2" r:id="rId_hyperlink_1" tooltip="BCR401UW6" display="BCR401UW6"/>
    <hyperlink ref="B2" r:id="rId_hyperlink_2" tooltip="BCR401UW6 Datasheet" display="BCR401UW6 Datasheet"/>
    <hyperlink ref="A3" r:id="rId_hyperlink_3" tooltip="BCR401UW6Q" display="BCR401UW6Q"/>
    <hyperlink ref="B3" r:id="rId_hyperlink_4" tooltip="BCR401UW6Q Datasheet" display="BCR401UW6Q Datasheet"/>
    <hyperlink ref="A4" r:id="rId_hyperlink_5" tooltip="BCR402UW6" display="BCR402UW6"/>
    <hyperlink ref="B4" r:id="rId_hyperlink_6" tooltip="BCR402UW6 Datasheet" display="BCR402UW6 Datasheet"/>
    <hyperlink ref="A5" r:id="rId_hyperlink_7" tooltip="BCR402UW6Q" display="BCR402UW6Q"/>
    <hyperlink ref="B5" r:id="rId_hyperlink_8" tooltip="BCR402UW6Q Datasheet" display="BCR402UW6Q Datasheet"/>
    <hyperlink ref="A6" r:id="rId_hyperlink_9" tooltip="BCR405UW6" display="BCR405UW6"/>
    <hyperlink ref="B6" r:id="rId_hyperlink_10" tooltip="BCR405UW6 Datasheet" display="BCR405UW6 Datasheet"/>
    <hyperlink ref="A7" r:id="rId_hyperlink_11" tooltip="BCR405UW6Q" display="BCR405UW6Q"/>
    <hyperlink ref="B7" r:id="rId_hyperlink_12" tooltip="BCR405UW6Q Datasheet" display="BCR405UW6Q Datasheet"/>
    <hyperlink ref="A8" r:id="rId_hyperlink_13" tooltip="BCR420UFD" display="BCR420UFD"/>
    <hyperlink ref="B8" r:id="rId_hyperlink_14" tooltip="BCR420UFD-BCR421UFD Datasheet" display="BCR420UFD-BCR421UFD Datasheet"/>
    <hyperlink ref="A9" r:id="rId_hyperlink_15" tooltip="BCR420UFDQ" display="BCR420UFDQ"/>
    <hyperlink ref="B9" r:id="rId_hyperlink_16" tooltip="BCR420UFDQ-BCR421UFDQ Datasheet" display="BCR420UFDQ-BCR421UFDQ Datasheet"/>
    <hyperlink ref="A10" r:id="rId_hyperlink_17" tooltip="BCR420UW6" display="BCR420UW6"/>
    <hyperlink ref="B10" r:id="rId_hyperlink_18" tooltip="BCR420UW6 Datasheet" display="BCR420UW6 Datasheet"/>
    <hyperlink ref="A11" r:id="rId_hyperlink_19" tooltip="BCR420UW6Q" display="BCR420UW6Q"/>
    <hyperlink ref="B11" r:id="rId_hyperlink_20" tooltip="BCR420UW6Q Datasheet" display="BCR420UW6Q Datasheet"/>
    <hyperlink ref="A12" r:id="rId_hyperlink_21" tooltip="BCR421UFD" display="BCR421UFD"/>
    <hyperlink ref="B12" r:id="rId_hyperlink_22" tooltip="BCR420UFD-BCR421UFD Datasheet" display="BCR420UFD-BCR421UFD Datasheet"/>
    <hyperlink ref="A13" r:id="rId_hyperlink_23" tooltip="BCR421UFDQ" display="BCR421UFDQ"/>
    <hyperlink ref="B13" r:id="rId_hyperlink_24" tooltip="BCR420UFDQ-BCR421UFDQ Datasheet" display="BCR420UFDQ-BCR421UFDQ Datasheet"/>
    <hyperlink ref="A14" r:id="rId_hyperlink_25" tooltip="BCR421UW6" display="BCR421UW6"/>
    <hyperlink ref="B14" r:id="rId_hyperlink_26" tooltip="BCR421UW6 Datasheet" display="BCR421UW6 Datasheet"/>
    <hyperlink ref="A15" r:id="rId_hyperlink_27" tooltip="BCR421UW6Q" display="BCR421UW6Q"/>
    <hyperlink ref="B15" r:id="rId_hyperlink_28" tooltip="BCR421UW6Q Datasheet" display="BCR421UW6Q Datasheet"/>
    <hyperlink ref="A16" r:id="rId_hyperlink_29" tooltip="BCR430UW6" display="BCR430UW6"/>
    <hyperlink ref="B16" r:id="rId_hyperlink_30" tooltip="BCR430UW6 Datasheet" display="BCR430UW6 Datasheet"/>
    <hyperlink ref="A17" r:id="rId_hyperlink_31" tooltip="BCR430UW6Q" display="BCR430UW6Q"/>
    <hyperlink ref="B17" r:id="rId_hyperlink_32" tooltip="BCR430UW6Q Datasheet" display="BCR430UW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2024-04-17T17:07:06-05:00</dcterms:created>
  <dcterms:modified xsi:type="dcterms:W3CDTF">2024-04-17T17:07:06-05:00</dcterms:modified>
  <dc:title>Untitled Spreadsheet</dc:title>
  <dc:description/>
  <dc:subject/>
  <cp:keywords/>
  <cp:category/>
</cp:coreProperties>
</file>