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<sst xmlns="http://schemas.openxmlformats.org/spreadsheetml/2006/main" uniqueCount="87">
  <si>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</si>
  <si>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</si>
  <si>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</si>
  <si>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</si>
  <si>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</si>
  <si>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</si>
  <si>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</si>
  <si>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</si>
  <si>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</si>
  <si>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DSA</t>
    </r>
    <r>
      <rPr>
        <rFont val="Calibri"/>
        <b val="false"/>
        <i val="false"/>
        <strike val="false"/>
        <color rgb="FF000000"/>
        <sz val="11"/>
        <u val="none"/>
      </rPr>
      <t xml:space="preserve"> +25ºC(A)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</si>
  <si>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DW</t>
    </r>
    <r>
      <rPr>
        <rFont val="Calibri"/>
        <b val="false"/>
        <i val="false"/>
        <strike val="false"/>
        <color rgb="FF000000"/>
        <sz val="11"/>
        <u val="none"/>
      </rPr>
      <t xml:space="preserve"> +25ºC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</si>
  <si>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</si>
  <si>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</si>
  <si>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</si>
  <si>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</si>
  <si>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t>Packages</t>
  </si>
  <si>
    <t>100V COMPLEMENTARY ENHANCEMENT MODE MOSFET H-BRIDGE</t>
  </si>
  <si>
    <t>Yes</t>
  </si>
  <si>
    <t>Standard</t>
  </si>
  <si>
    <t>2 x P, 2 x N</t>
  </si>
  <si>
    <t>No</t>
  </si>
  <si>
    <t>2.3, 2.9</t>
  </si>
  <si>
    <t>250, 160</t>
  </si>
  <si>
    <t>300, 200</t>
  </si>
  <si>
    <t>1239, 1167</t>
  </si>
  <si>
    <t>17.5, 9.7</t>
  </si>
  <si>
    <t>V-DFN5045-12</t>
  </si>
  <si>
    <t>30V COMPLEMENTARY ENHANCEMENT MODE MOSFET H-BRIDGE</t>
  </si>
  <si>
    <t>2 x N, 2 x P</t>
  </si>
  <si>
    <t>6, 4.2</t>
  </si>
  <si>
    <t>25, 50</t>
  </si>
  <si>
    <t>40, 80</t>
  </si>
  <si>
    <t>590, 631</t>
  </si>
  <si>
    <t>11.7, 11.4</t>
  </si>
  <si>
    <t>SO-8</t>
  </si>
  <si>
    <t>Automotive</t>
  </si>
  <si>
    <t>40V COMPLEMENTARY ENHANCEMENT MODE MOSFET H-BRIDGE</t>
  </si>
  <si>
    <t>4.5, 3.7</t>
  </si>
  <si>
    <t>45, 65</t>
  </si>
  <si>
    <t>58, 100</t>
  </si>
  <si>
    <t>574, 587</t>
  </si>
  <si>
    <t>12.5, 11.1</t>
  </si>
  <si>
    <t>60V COMPLEMENTARY ENHANCEMENT MODE MOSFET H-BRIDGE</t>
  </si>
  <si>
    <t>3.1, 2.4</t>
  </si>
  <si>
    <t>100, 170</t>
  </si>
  <si>
    <t>120, 250</t>
  </si>
  <si>
    <t>731, 618</t>
  </si>
  <si>
    <t>11.5, 8.9</t>
  </si>
  <si>
    <t>30V N-CHANNEL ENHANCEMENT MODE MOSFET H-BRIDGE</t>
  </si>
  <si>
    <t>4 x N</t>
  </si>
  <si>
    <t>V-DFN5045-12 (Type C)</t>
  </si>
  <si>
    <t>60V N-CHANNEL ENHANCEMENT MODE MOSFET H-BRIDGE</t>
  </si>
  <si>
    <t>V-DFN5045-12 (Type B)</t>
  </si>
  <si>
    <t>100V SO8 Complementary enhancement mode MOSFET H-Bridge</t>
  </si>
  <si>
    <t>0.8,0.68</t>
  </si>
  <si>
    <t>700, 1000</t>
  </si>
  <si>
    <t>138, 141</t>
  </si>
  <si>
    <t>2.9, 3.5</t>
  </si>
  <si>
    <t>COMPLEMENTARY 100V ENHANCEMENT MODE MOSFET H-BRIDGE</t>
  </si>
  <si>
    <t>1.0, 0.8</t>
  </si>
  <si>
    <t>SM-8</t>
  </si>
  <si>
    <t>30V SO8 Complementary enhancement mode MOSFET H-Bridge</t>
  </si>
  <si>
    <t>2.17, 1.64</t>
  </si>
  <si>
    <t>125, 210</t>
  </si>
  <si>
    <t>180, 330</t>
  </si>
  <si>
    <t>190, 204</t>
  </si>
  <si>
    <t>3.9, 5.2</t>
  </si>
  <si>
    <t>COMPLEMENTARY 30V ENHANCEMENT MODE MOSFET H-BRIDGE</t>
  </si>
  <si>
    <t>2.7, 2.0</t>
  </si>
  <si>
    <t>120, 210</t>
  </si>
  <si>
    <t>3.98, 3.36</t>
  </si>
  <si>
    <t>33, 55</t>
  </si>
  <si>
    <t>60, 80</t>
  </si>
  <si>
    <t>430, 670</t>
  </si>
  <si>
    <t>9, 12.7</t>
  </si>
  <si>
    <t>60V SO8 Complementary enhancement mode MOSFET H-Bridge</t>
  </si>
  <si>
    <t>1.39, 1.28</t>
  </si>
  <si>
    <t>250, 400</t>
  </si>
  <si>
    <t>350, 600</t>
  </si>
  <si>
    <t>166, 141</t>
  </si>
  <si>
    <t>3.2, 5.1</t>
  </si>
  <si>
    <t>COMPLEMENTARY 60V ENHANCEMENT MODE MOSFET H-BRIDGE</t>
  </si>
  <si>
    <t>1.6, 1.3</t>
  </si>
  <si>
    <t>300, 425</t>
  </si>
  <si>
    <t>450, 630</t>
  </si>
  <si>
    <t>166, 233</t>
  </si>
  <si>
    <t>60V N-CHANNEL MOSFET H-BRIDGE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</si>
</sst>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HC10H170SFJ" TargetMode="External"/><Relationship Id="rId_hyperlink_2" Type="http://schemas.openxmlformats.org/officeDocument/2006/relationships/hyperlink" Target="https://www.diodes.com/assets/Datasheets/DMHC10H170SFJ.pdf" TargetMode="External"/><Relationship Id="rId_hyperlink_3" Type="http://schemas.openxmlformats.org/officeDocument/2006/relationships/hyperlink" Target="https://www.diodes.com/part/view/DMHC3025LSD" TargetMode="External"/><Relationship Id="rId_hyperlink_4" Type="http://schemas.openxmlformats.org/officeDocument/2006/relationships/hyperlink" Target="https://www.diodes.com/assets/Datasheets/DMHC3025LSD.pdf" TargetMode="External"/><Relationship Id="rId_hyperlink_5" Type="http://schemas.openxmlformats.org/officeDocument/2006/relationships/hyperlink" Target="https://www.diodes.com/part/view/DMHC3025LSDQ" TargetMode="External"/><Relationship Id="rId_hyperlink_6" Type="http://schemas.openxmlformats.org/officeDocument/2006/relationships/hyperlink" Target="https://www.diodes.com/assets/Datasheets/DMHC3025LSDQ.pdf" TargetMode="External"/><Relationship Id="rId_hyperlink_7" Type="http://schemas.openxmlformats.org/officeDocument/2006/relationships/hyperlink" Target="https://www.diodes.com/part/view/DMHC4035LSD" TargetMode="External"/><Relationship Id="rId_hyperlink_8" Type="http://schemas.openxmlformats.org/officeDocument/2006/relationships/hyperlink" Target="https://www.diodes.com/assets/Datasheets/DMHC4035LSD.pdf" TargetMode="External"/><Relationship Id="rId_hyperlink_9" Type="http://schemas.openxmlformats.org/officeDocument/2006/relationships/hyperlink" Target="https://www.diodes.com/part/view/DMHC4035LSDQ" TargetMode="External"/><Relationship Id="rId_hyperlink_10" Type="http://schemas.openxmlformats.org/officeDocument/2006/relationships/hyperlink" Target="https://www.diodes.com/assets/Datasheets/DMHC4035LSDQ.pdf" TargetMode="External"/><Relationship Id="rId_hyperlink_11" Type="http://schemas.openxmlformats.org/officeDocument/2006/relationships/hyperlink" Target="https://www.diodes.com/part/view/DMHC6070LSD" TargetMode="External"/><Relationship Id="rId_hyperlink_12" Type="http://schemas.openxmlformats.org/officeDocument/2006/relationships/hyperlink" Target="https://www.diodes.com/assets/Datasheets/DMHC6070LSD.pdf" TargetMode="External"/><Relationship Id="rId_hyperlink_13" Type="http://schemas.openxmlformats.org/officeDocument/2006/relationships/hyperlink" Target="https://www.diodes.com/part/view/DMHT3006LFJ" TargetMode="External"/><Relationship Id="rId_hyperlink_14" Type="http://schemas.openxmlformats.org/officeDocument/2006/relationships/hyperlink" Target="https://www.diodes.com/assets/Datasheets/DMHT3006LFJ.pdf" TargetMode="External"/><Relationship Id="rId_hyperlink_15" Type="http://schemas.openxmlformats.org/officeDocument/2006/relationships/hyperlink" Target="https://www.diodes.com/part/view/DMHT6016LFJ" TargetMode="External"/><Relationship Id="rId_hyperlink_16" Type="http://schemas.openxmlformats.org/officeDocument/2006/relationships/hyperlink" Target="https://www.diodes.com/assets/Datasheets/DMHT6016LFJ.pdf" TargetMode="External"/><Relationship Id="rId_hyperlink_17" Type="http://schemas.openxmlformats.org/officeDocument/2006/relationships/hyperlink" Target="https://www.diodes.com/part/view/ZXMHC10A07N8" TargetMode="External"/><Relationship Id="rId_hyperlink_18" Type="http://schemas.openxmlformats.org/officeDocument/2006/relationships/hyperlink" Target="https://www.diodes.com/assets/Datasheets/ZXMHC10A07N8.pdf" TargetMode="External"/><Relationship Id="rId_hyperlink_19" Type="http://schemas.openxmlformats.org/officeDocument/2006/relationships/hyperlink" Target="https://www.diodes.com/part/view/ZXMHC10A07T8" TargetMode="External"/><Relationship Id="rId_hyperlink_20" Type="http://schemas.openxmlformats.org/officeDocument/2006/relationships/hyperlink" Target="https://www.diodes.com/assets/Datasheets/ZXMHC10A07T8.pdf" TargetMode="External"/><Relationship Id="rId_hyperlink_21" Type="http://schemas.openxmlformats.org/officeDocument/2006/relationships/hyperlink" Target="https://www.diodes.com/part/view/ZXMHC3A01N8" TargetMode="External"/><Relationship Id="rId_hyperlink_22" Type="http://schemas.openxmlformats.org/officeDocument/2006/relationships/hyperlink" Target="https://www.diodes.com/assets/Datasheets/ZXMHC3A01N8.pdf" TargetMode="External"/><Relationship Id="rId_hyperlink_23" Type="http://schemas.openxmlformats.org/officeDocument/2006/relationships/hyperlink" Target="https://www.diodes.com/part/view/ZXMHC3A01T8" TargetMode="External"/><Relationship Id="rId_hyperlink_24" Type="http://schemas.openxmlformats.org/officeDocument/2006/relationships/hyperlink" Target="https://www.diodes.com/assets/Datasheets/ZXMHC3A01T8.pdf" TargetMode="External"/><Relationship Id="rId_hyperlink_25" Type="http://schemas.openxmlformats.org/officeDocument/2006/relationships/hyperlink" Target="https://www.diodes.com/part/view/ZXMHC3F381N8" TargetMode="External"/><Relationship Id="rId_hyperlink_26" Type="http://schemas.openxmlformats.org/officeDocument/2006/relationships/hyperlink" Target="https://www.diodes.com/assets/Datasheets/ZXMHC3F381N8.pdf" TargetMode="External"/><Relationship Id="rId_hyperlink_27" Type="http://schemas.openxmlformats.org/officeDocument/2006/relationships/hyperlink" Target="https://www.diodes.com/part/view/ZXMHC6A07N8" TargetMode="External"/><Relationship Id="rId_hyperlink_28" Type="http://schemas.openxmlformats.org/officeDocument/2006/relationships/hyperlink" Target="https://www.diodes.com/assets/Datasheets/ZXMHC6A07N8.pdf" TargetMode="External"/><Relationship Id="rId_hyperlink_29" Type="http://schemas.openxmlformats.org/officeDocument/2006/relationships/hyperlink" Target="https://www.diodes.com/part/view/ZXMHC6A07T8" TargetMode="External"/><Relationship Id="rId_hyperlink_30" Type="http://schemas.openxmlformats.org/officeDocument/2006/relationships/hyperlink" Target="https://www.diodes.com/assets/Datasheets/ZXMHC6A07T8.pdf" TargetMode="External"/><Relationship Id="rId_hyperlink_31" Type="http://schemas.openxmlformats.org/officeDocument/2006/relationships/hyperlink" Target="https://www.diodes.com/part/view/ZXMHN6A07T8" TargetMode="External"/><Relationship Id="rId_hyperlink_32" Type="http://schemas.openxmlformats.org/officeDocument/2006/relationships/hyperlink" Target="https://www.diodes.com/assets/Datasheets/ZXMHN6A07T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65.984" bestFit="true" customWidth="true" style="0"/>
    <col min="4" max="4" width="16.425" bestFit="true" customWidth="true" style="0"/>
    <col min="5" max="5" width="50.559" bestFit="true" customWidth="true" style="0"/>
    <col min="6" max="6" width="15.282" bestFit="true" customWidth="true" style="0"/>
    <col min="7" max="7" width="19.995" bestFit="true" customWidth="true" style="0"/>
    <col min="8" max="8" width="11.711" bestFit="true" customWidth="true" style="0"/>
    <col min="9" max="9" width="12.854" bestFit="true" customWidth="true" style="0"/>
    <col min="10" max="10" width="16.425" bestFit="true" customWidth="true" style="0"/>
    <col min="11" max="11" width="16.425" bestFit="true" customWidth="true" style="0"/>
    <col min="12" max="12" width="29.421" bestFit="true" customWidth="true" style="0"/>
    <col min="13" max="13" width="30.564" bestFit="true" customWidth="true" style="0"/>
    <col min="14" max="14" width="16.425" bestFit="true" customWidth="true" style="0"/>
    <col min="15" max="15" width="30.564" bestFit="true" customWidth="true" style="0"/>
    <col min="16" max="16" width="25.851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+25ºC(A)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DW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+25ºC (W)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P1" s="1" t="s">
        <v>15</v>
      </c>
    </row>
    <row r="2" spans="1:16">
      <c r="A2" t="str">
        <f>Hyperlink("https://www.diodes.com/part/view/DMHC10H170SFJ","DMHC10H170SFJ")</f>
        <v>DMHC10H170SFJ</v>
      </c>
      <c r="B2" t="str">
        <f>Hyperlink("https://www.diodes.com/assets/Datasheets/DMHC10H170SFJ.pdf","DMHC10H170SFJ Datasheet")</f>
        <v>DMHC10H170SFJ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100</v>
      </c>
      <c r="I2">
        <v>20</v>
      </c>
      <c r="J2" t="s">
        <v>21</v>
      </c>
      <c r="K2">
        <v>2.1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</row>
    <row r="3" spans="1:16">
      <c r="A3" t="str">
        <f>Hyperlink("https://www.diodes.com/part/view/DMHC3025LSD","DMHC3025LSD")</f>
        <v>DMHC3025LSD</v>
      </c>
      <c r="B3" t="str">
        <f>Hyperlink("https://www.diodes.com/assets/Datasheets/DMHC3025LSD.pdf","DMHC3025LSD Datasheet")</f>
        <v>DMHC3025LSD Datasheet</v>
      </c>
      <c r="C3" t="s">
        <v>27</v>
      </c>
      <c r="D3" t="s">
        <v>17</v>
      </c>
      <c r="E3" t="s">
        <v>18</v>
      </c>
      <c r="F3" t="s">
        <v>28</v>
      </c>
      <c r="G3" t="s">
        <v>20</v>
      </c>
      <c r="H3">
        <v>30</v>
      </c>
      <c r="I3">
        <v>20</v>
      </c>
      <c r="J3" t="s">
        <v>29</v>
      </c>
      <c r="K3">
        <v>1.5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</row>
    <row r="4" spans="1:16">
      <c r="A4" t="str">
        <f>Hyperlink("https://www.diodes.com/part/view/DMHC3025LSDQ","DMHC3025LSDQ")</f>
        <v>DMHC3025LSDQ</v>
      </c>
      <c r="B4" t="str">
        <f>Hyperlink("https://www.diodes.com/assets/Datasheets/DMHC3025LSDQ.pdf","DMHC3025LSDQ Datasheet")</f>
        <v>DMHC3025LSDQ Datasheet</v>
      </c>
      <c r="C4" t="s">
        <v>27</v>
      </c>
      <c r="D4" t="s">
        <v>17</v>
      </c>
      <c r="E4" t="s">
        <v>35</v>
      </c>
      <c r="F4" t="s">
        <v>19</v>
      </c>
      <c r="G4" t="s">
        <v>20</v>
      </c>
      <c r="H4">
        <v>30</v>
      </c>
      <c r="I4">
        <v>20</v>
      </c>
      <c r="J4" t="s">
        <v>29</v>
      </c>
      <c r="K4">
        <v>1.5</v>
      </c>
      <c r="L4" t="s">
        <v>30</v>
      </c>
      <c r="M4" t="s">
        <v>31</v>
      </c>
      <c r="N4" t="s">
        <v>32</v>
      </c>
      <c r="O4" t="s">
        <v>33</v>
      </c>
      <c r="P4" t="s">
        <v>34</v>
      </c>
    </row>
    <row r="5" spans="1:16">
      <c r="A5" t="str">
        <f>Hyperlink("https://www.diodes.com/part/view/DMHC4035LSD","DMHC4035LSD")</f>
        <v>DMHC4035LSD</v>
      </c>
      <c r="B5" t="str">
        <f>Hyperlink("https://www.diodes.com/assets/Datasheets/DMHC4035LSD.pdf","DMHC4035LSD Datasheet")</f>
        <v>DMHC4035LSD Datasheet</v>
      </c>
      <c r="C5" t="s">
        <v>36</v>
      </c>
      <c r="D5" t="s">
        <v>17</v>
      </c>
      <c r="E5" t="s">
        <v>18</v>
      </c>
      <c r="F5" t="s">
        <v>28</v>
      </c>
      <c r="G5" t="s">
        <v>20</v>
      </c>
      <c r="H5">
        <v>40</v>
      </c>
      <c r="I5">
        <v>20</v>
      </c>
      <c r="J5" t="s">
        <v>37</v>
      </c>
      <c r="K5">
        <v>1.5</v>
      </c>
      <c r="L5" t="s">
        <v>38</v>
      </c>
      <c r="M5" t="s">
        <v>39</v>
      </c>
      <c r="N5" t="s">
        <v>40</v>
      </c>
      <c r="O5" t="s">
        <v>41</v>
      </c>
      <c r="P5" t="s">
        <v>34</v>
      </c>
    </row>
    <row r="6" spans="1:16">
      <c r="A6" t="str">
        <f>Hyperlink("https://www.diodes.com/part/view/DMHC4035LSDQ","DMHC4035LSDQ")</f>
        <v>DMHC4035LSDQ</v>
      </c>
      <c r="B6" t="str">
        <f>Hyperlink("https://www.diodes.com/assets/Datasheets/DMHC4035LSDQ.pdf","DMHC4035LSDQ Datasheet")</f>
        <v>DMHC4035LSDQ Datasheet</v>
      </c>
      <c r="C6" t="s">
        <v>36</v>
      </c>
      <c r="D6" t="s">
        <v>17</v>
      </c>
      <c r="E6" t="s">
        <v>35</v>
      </c>
      <c r="F6" t="s">
        <v>28</v>
      </c>
      <c r="G6" t="s">
        <v>20</v>
      </c>
      <c r="H6">
        <v>40</v>
      </c>
      <c r="I6">
        <v>20</v>
      </c>
      <c r="J6" t="s">
        <v>37</v>
      </c>
      <c r="K6">
        <v>1.5</v>
      </c>
      <c r="L6" t="s">
        <v>38</v>
      </c>
      <c r="M6" t="s">
        <v>39</v>
      </c>
      <c r="N6" t="s">
        <v>40</v>
      </c>
      <c r="O6" t="s">
        <v>41</v>
      </c>
      <c r="P6" t="s">
        <v>34</v>
      </c>
    </row>
    <row r="7" spans="1:16">
      <c r="A7" t="str">
        <f>Hyperlink("https://www.diodes.com/part/view/DMHC6070LSD","DMHC6070LSD")</f>
        <v>DMHC6070LSD</v>
      </c>
      <c r="B7" t="str">
        <f>Hyperlink("https://www.diodes.com/assets/Datasheets/DMHC6070LSD.pdf","DMHC6070LSD Datasheet")</f>
        <v>DMHC6070LSD Datasheet</v>
      </c>
      <c r="C7" t="s">
        <v>42</v>
      </c>
      <c r="D7" t="s">
        <v>20</v>
      </c>
      <c r="E7" t="s">
        <v>18</v>
      </c>
      <c r="F7" t="s">
        <v>28</v>
      </c>
      <c r="G7" t="s">
        <v>20</v>
      </c>
      <c r="H7">
        <v>60</v>
      </c>
      <c r="I7">
        <v>20</v>
      </c>
      <c r="J7" t="s">
        <v>43</v>
      </c>
      <c r="K7">
        <v>1.6</v>
      </c>
      <c r="L7" t="s">
        <v>44</v>
      </c>
      <c r="M7" t="s">
        <v>45</v>
      </c>
      <c r="N7" t="s">
        <v>46</v>
      </c>
      <c r="O7" t="s">
        <v>47</v>
      </c>
      <c r="P7" t="s">
        <v>34</v>
      </c>
    </row>
    <row r="8" spans="1:16">
      <c r="A8" t="str">
        <f>Hyperlink("https://www.diodes.com/part/view/DMHT3006LFJ","DMHT3006LFJ")</f>
        <v>DMHT3006LFJ</v>
      </c>
      <c r="B8" t="str">
        <f>Hyperlink("https://www.diodes.com/assets/Datasheets/DMHT3006LFJ.pdf","DMHT3006LFJ Datasheet")</f>
        <v>DMHT3006LFJ Datasheet</v>
      </c>
      <c r="C8" t="s">
        <v>48</v>
      </c>
      <c r="D8" t="s">
        <v>20</v>
      </c>
      <c r="E8" t="s">
        <v>18</v>
      </c>
      <c r="F8" t="s">
        <v>49</v>
      </c>
      <c r="G8" t="s">
        <v>20</v>
      </c>
      <c r="H8">
        <v>30</v>
      </c>
      <c r="I8">
        <v>20</v>
      </c>
      <c r="J8">
        <v>13</v>
      </c>
      <c r="K8">
        <v>2.1</v>
      </c>
      <c r="L8">
        <v>10</v>
      </c>
      <c r="M8">
        <v>15</v>
      </c>
      <c r="N8">
        <v>1171</v>
      </c>
      <c r="O8">
        <v>17</v>
      </c>
      <c r="P8" t="s">
        <v>50</v>
      </c>
    </row>
    <row r="9" spans="1:16">
      <c r="A9" t="str">
        <f>Hyperlink("https://www.diodes.com/part/view/DMHT6016LFJ","DMHT6016LFJ")</f>
        <v>DMHT6016LFJ</v>
      </c>
      <c r="B9" t="str">
        <f>Hyperlink("https://www.diodes.com/assets/Datasheets/DMHT6016LFJ.pdf","DMHT6016LFJ Datasheet")</f>
        <v>DMHT6016LFJ Datasheet</v>
      </c>
      <c r="C9" t="s">
        <v>51</v>
      </c>
      <c r="D9" t="s">
        <v>20</v>
      </c>
      <c r="E9" t="s">
        <v>18</v>
      </c>
      <c r="F9" t="s">
        <v>49</v>
      </c>
      <c r="G9" t="s">
        <v>20</v>
      </c>
      <c r="H9">
        <v>60</v>
      </c>
      <c r="I9">
        <v>20</v>
      </c>
      <c r="J9">
        <v>10.6</v>
      </c>
      <c r="K9">
        <v>2.7</v>
      </c>
      <c r="L9">
        <v>22</v>
      </c>
      <c r="M9">
        <v>30</v>
      </c>
      <c r="N9">
        <v>864</v>
      </c>
      <c r="O9">
        <v>17</v>
      </c>
      <c r="P9" t="s">
        <v>52</v>
      </c>
    </row>
    <row r="10" spans="1:16">
      <c r="A10" t="str">
        <f>Hyperlink("https://www.diodes.com/part/view/ZXMHC10A07N8","ZXMHC10A07N8")</f>
        <v>ZXMHC10A07N8</v>
      </c>
      <c r="B10" t="str">
        <f>Hyperlink("https://www.diodes.com/assets/Datasheets/ZXMHC10A07N8.pdf","ZXMHC10A07N8 Datasheet")</f>
        <v>ZXMHC10A07N8 Datasheet</v>
      </c>
      <c r="C10" t="s">
        <v>53</v>
      </c>
      <c r="D10" t="s">
        <v>20</v>
      </c>
      <c r="E10" t="s">
        <v>18</v>
      </c>
      <c r="F10" t="s">
        <v>19</v>
      </c>
      <c r="G10" t="s">
        <v>20</v>
      </c>
      <c r="H10">
        <v>100</v>
      </c>
      <c r="I10">
        <v>20</v>
      </c>
      <c r="J10" t="s">
        <v>54</v>
      </c>
      <c r="K10">
        <v>0.87</v>
      </c>
      <c r="L10" t="s">
        <v>55</v>
      </c>
      <c r="N10" t="s">
        <v>56</v>
      </c>
      <c r="O10" t="s">
        <v>57</v>
      </c>
      <c r="P10" t="s">
        <v>34</v>
      </c>
    </row>
    <row r="11" spans="1:16">
      <c r="A11" t="str">
        <f>Hyperlink("https://www.diodes.com/part/view/ZXMHC10A07T8","ZXMHC10A07T8")</f>
        <v>ZXMHC10A07T8</v>
      </c>
      <c r="B11" t="str">
        <f>Hyperlink("https://www.diodes.com/assets/Datasheets/ZXMHC10A07T8.pdf","ZXMHC10A07T8 Datasheet")</f>
        <v>ZXMHC10A07T8 Datasheet</v>
      </c>
      <c r="C11" t="s">
        <v>58</v>
      </c>
      <c r="D11" t="s">
        <v>20</v>
      </c>
      <c r="E11" t="s">
        <v>18</v>
      </c>
      <c r="F11" t="s">
        <v>19</v>
      </c>
      <c r="G11" t="s">
        <v>20</v>
      </c>
      <c r="H11">
        <v>100</v>
      </c>
      <c r="I11">
        <v>20</v>
      </c>
      <c r="J11" t="s">
        <v>59</v>
      </c>
      <c r="K11">
        <v>1.3</v>
      </c>
      <c r="L11" t="s">
        <v>55</v>
      </c>
      <c r="N11" t="s">
        <v>56</v>
      </c>
      <c r="O11" t="s">
        <v>57</v>
      </c>
      <c r="P11" t="s">
        <v>60</v>
      </c>
    </row>
    <row r="12" spans="1:16">
      <c r="A12" t="str">
        <f>Hyperlink("https://www.diodes.com/part/view/ZXMHC3A01N8","ZXMHC3A01N8")</f>
        <v>ZXMHC3A01N8</v>
      </c>
      <c r="B12" t="str">
        <f>Hyperlink("https://www.diodes.com/assets/Datasheets/ZXMHC3A01N8.pdf","ZXMHC3A01N8 Datasheet")</f>
        <v>ZXMHC3A01N8 Datasheet</v>
      </c>
      <c r="C12" t="s">
        <v>61</v>
      </c>
      <c r="D12" t="s">
        <v>20</v>
      </c>
      <c r="E12" t="s">
        <v>18</v>
      </c>
      <c r="F12" t="s">
        <v>19</v>
      </c>
      <c r="G12" t="s">
        <v>20</v>
      </c>
      <c r="H12">
        <v>30</v>
      </c>
      <c r="I12">
        <v>20</v>
      </c>
      <c r="J12" t="s">
        <v>62</v>
      </c>
      <c r="K12">
        <v>0.87</v>
      </c>
      <c r="L12" t="s">
        <v>63</v>
      </c>
      <c r="M12" t="s">
        <v>64</v>
      </c>
      <c r="N12" t="s">
        <v>65</v>
      </c>
      <c r="O12" t="s">
        <v>66</v>
      </c>
      <c r="P12" t="s">
        <v>34</v>
      </c>
    </row>
    <row r="13" spans="1:16">
      <c r="A13" t="str">
        <f>Hyperlink("https://www.diodes.com/part/view/ZXMHC3A01T8","ZXMHC3A01T8")</f>
        <v>ZXMHC3A01T8</v>
      </c>
      <c r="B13" t="str">
        <f>Hyperlink("https://www.diodes.com/assets/Datasheets/ZXMHC3A01T8.pdf","ZXMHC3A01T8 Datasheet")</f>
        <v>ZXMHC3A01T8 Datasheet</v>
      </c>
      <c r="C13" t="s">
        <v>67</v>
      </c>
      <c r="D13" t="s">
        <v>20</v>
      </c>
      <c r="E13" t="s">
        <v>18</v>
      </c>
      <c r="F13" t="s">
        <v>19</v>
      </c>
      <c r="G13" t="s">
        <v>20</v>
      </c>
      <c r="H13">
        <v>30</v>
      </c>
      <c r="I13">
        <v>20</v>
      </c>
      <c r="J13" t="s">
        <v>68</v>
      </c>
      <c r="K13">
        <v>1.3</v>
      </c>
      <c r="L13" t="s">
        <v>69</v>
      </c>
      <c r="M13" t="s">
        <v>64</v>
      </c>
      <c r="N13" t="s">
        <v>65</v>
      </c>
      <c r="O13" t="s">
        <v>66</v>
      </c>
      <c r="P13" t="s">
        <v>60</v>
      </c>
    </row>
    <row r="14" spans="1:16">
      <c r="A14" t="str">
        <f>Hyperlink("https://www.diodes.com/part/view/ZXMHC3F381N8","ZXMHC3F381N8")</f>
        <v>ZXMHC3F381N8</v>
      </c>
      <c r="B14" t="str">
        <f>Hyperlink("https://www.diodes.com/assets/Datasheets/ZXMHC3F381N8.pdf","ZXMHC3F381N8 Datasheet")</f>
        <v>ZXMHC3F381N8 Datasheet</v>
      </c>
      <c r="C14" t="s">
        <v>61</v>
      </c>
      <c r="D14" t="s">
        <v>20</v>
      </c>
      <c r="E14" t="s">
        <v>18</v>
      </c>
      <c r="F14" t="s">
        <v>19</v>
      </c>
      <c r="G14" t="s">
        <v>20</v>
      </c>
      <c r="H14">
        <v>30</v>
      </c>
      <c r="I14">
        <v>20</v>
      </c>
      <c r="J14" t="s">
        <v>70</v>
      </c>
      <c r="K14">
        <v>0.87</v>
      </c>
      <c r="L14" t="s">
        <v>71</v>
      </c>
      <c r="M14" t="s">
        <v>72</v>
      </c>
      <c r="N14" t="s">
        <v>73</v>
      </c>
      <c r="O14" t="s">
        <v>74</v>
      </c>
      <c r="P14" t="s">
        <v>34</v>
      </c>
    </row>
    <row r="15" spans="1:16">
      <c r="A15" t="str">
        <f>Hyperlink("https://www.diodes.com/part/view/ZXMHC6A07N8","ZXMHC6A07N8")</f>
        <v>ZXMHC6A07N8</v>
      </c>
      <c r="B15" t="str">
        <f>Hyperlink("https://www.diodes.com/assets/Datasheets/ZXMHC6A07N8.pdf","ZXMHC6A07N8 Datasheet")</f>
        <v>ZXMHC6A07N8 Datasheet</v>
      </c>
      <c r="C15" t="s">
        <v>75</v>
      </c>
      <c r="D15" t="s">
        <v>20</v>
      </c>
      <c r="E15" t="s">
        <v>18</v>
      </c>
      <c r="F15" t="s">
        <v>19</v>
      </c>
      <c r="G15" t="s">
        <v>20</v>
      </c>
      <c r="H15">
        <v>60</v>
      </c>
      <c r="I15">
        <v>20</v>
      </c>
      <c r="J15" t="s">
        <v>76</v>
      </c>
      <c r="K15">
        <v>0.87</v>
      </c>
      <c r="L15" t="s">
        <v>77</v>
      </c>
      <c r="M15" t="s">
        <v>78</v>
      </c>
      <c r="N15" t="s">
        <v>79</v>
      </c>
      <c r="O15" t="s">
        <v>80</v>
      </c>
      <c r="P15" t="s">
        <v>34</v>
      </c>
    </row>
    <row r="16" spans="1:16">
      <c r="A16" t="str">
        <f>Hyperlink("https://www.diodes.com/part/view/ZXMHC6A07T8","ZXMHC6A07T8")</f>
        <v>ZXMHC6A07T8</v>
      </c>
      <c r="B16" t="str">
        <f>Hyperlink("https://www.diodes.com/assets/Datasheets/ZXMHC6A07T8.pdf","ZXMHC6A07T8 Datasheet")</f>
        <v>ZXMHC6A07T8 Datasheet</v>
      </c>
      <c r="C16" t="s">
        <v>81</v>
      </c>
      <c r="D16" t="s">
        <v>20</v>
      </c>
      <c r="E16" t="s">
        <v>18</v>
      </c>
      <c r="F16" t="s">
        <v>19</v>
      </c>
      <c r="G16" t="s">
        <v>20</v>
      </c>
      <c r="H16">
        <v>60</v>
      </c>
      <c r="I16">
        <v>20</v>
      </c>
      <c r="J16" t="s">
        <v>82</v>
      </c>
      <c r="K16">
        <v>1.3</v>
      </c>
      <c r="L16" t="s">
        <v>83</v>
      </c>
      <c r="M16" t="s">
        <v>84</v>
      </c>
      <c r="N16" t="s">
        <v>85</v>
      </c>
      <c r="O16" t="s">
        <v>80</v>
      </c>
      <c r="P16" t="s">
        <v>60</v>
      </c>
    </row>
    <row r="17" spans="1:16">
      <c r="A17" t="str">
        <f>Hyperlink("https://www.diodes.com/part/view/ZXMHN6A07T8","ZXMHN6A07T8")</f>
        <v>ZXMHN6A07T8</v>
      </c>
      <c r="B17" t="str">
        <f>Hyperlink("https://www.diodes.com/assets/Datasheets/ZXMHN6A07T8.pdf","ZXMHN6A07T8 Datasheet")</f>
        <v>ZXMHN6A07T8 Datasheet</v>
      </c>
      <c r="C17" t="s">
        <v>86</v>
      </c>
      <c r="D17" t="s">
        <v>20</v>
      </c>
      <c r="E17" t="s">
        <v>18</v>
      </c>
      <c r="F17" t="s">
        <v>49</v>
      </c>
      <c r="G17" t="s">
        <v>20</v>
      </c>
      <c r="H17">
        <v>60</v>
      </c>
      <c r="I17">
        <v>20</v>
      </c>
      <c r="J17">
        <v>1.4</v>
      </c>
      <c r="K17">
        <v>1.1</v>
      </c>
      <c r="L17">
        <v>300</v>
      </c>
      <c r="M17">
        <v>450</v>
      </c>
      <c r="N17">
        <v>166</v>
      </c>
      <c r="O17">
        <v>3.2</v>
      </c>
      <c r="P17" t="s">
        <v>60</v>
      </c>
    </row>
  </sheetData>
  <hyperlinks>
    <hyperlink ref="A2" r:id="rId_hyperlink_1" tooltip="DMHC10H170SFJ" display="DMHC10H170SFJ"/>
    <hyperlink ref="B2" r:id="rId_hyperlink_2" tooltip="DMHC10H170SFJ Datasheet" display="DMHC10H170SFJ Datasheet"/>
    <hyperlink ref="A3" r:id="rId_hyperlink_3" tooltip="DMHC3025LSD" display="DMHC3025LSD"/>
    <hyperlink ref="B3" r:id="rId_hyperlink_4" tooltip="DMHC3025LSD Datasheet" display="DMHC3025LSD Datasheet"/>
    <hyperlink ref="A4" r:id="rId_hyperlink_5" tooltip="DMHC3025LSDQ" display="DMHC3025LSDQ"/>
    <hyperlink ref="B4" r:id="rId_hyperlink_6" tooltip="DMHC3025LSDQ Datasheet" display="DMHC3025LSDQ Datasheet"/>
    <hyperlink ref="A5" r:id="rId_hyperlink_7" tooltip="DMHC4035LSD" display="DMHC4035LSD"/>
    <hyperlink ref="B5" r:id="rId_hyperlink_8" tooltip="DMHC4035LSD Datasheet" display="DMHC4035LSD Datasheet"/>
    <hyperlink ref="A6" r:id="rId_hyperlink_9" tooltip="DMHC4035LSDQ" display="DMHC4035LSDQ"/>
    <hyperlink ref="B6" r:id="rId_hyperlink_10" tooltip="DMHC4035LSDQ Datasheet" display="DMHC4035LSDQ Datasheet"/>
    <hyperlink ref="A7" r:id="rId_hyperlink_11" tooltip="DMHC6070LSD" display="DMHC6070LSD"/>
    <hyperlink ref="B7" r:id="rId_hyperlink_12" tooltip="DMHC6070LSD Datasheet" display="DMHC6070LSD Datasheet"/>
    <hyperlink ref="A8" r:id="rId_hyperlink_13" tooltip="DMHT3006LFJ" display="DMHT3006LFJ"/>
    <hyperlink ref="B8" r:id="rId_hyperlink_14" tooltip="DMHT3006LFJ Datasheet" display="DMHT3006LFJ Datasheet"/>
    <hyperlink ref="A9" r:id="rId_hyperlink_15" tooltip="DMHT6016LFJ" display="DMHT6016LFJ"/>
    <hyperlink ref="B9" r:id="rId_hyperlink_16" tooltip="DMHT6016LFJ Datasheet" display="DMHT6016LFJ Datasheet"/>
    <hyperlink ref="A10" r:id="rId_hyperlink_17" tooltip="ZXMHC10A07N8" display="ZXMHC10A07N8"/>
    <hyperlink ref="B10" r:id="rId_hyperlink_18" tooltip="ZXMHC10A07N8 Datasheet" display="ZXMHC10A07N8 Datasheet"/>
    <hyperlink ref="A11" r:id="rId_hyperlink_19" tooltip="ZXMHC10A07T8" display="ZXMHC10A07T8"/>
    <hyperlink ref="B11" r:id="rId_hyperlink_20" tooltip="ZXMHC10A07T8 Datasheet" display="ZXMHC10A07T8 Datasheet"/>
    <hyperlink ref="A12" r:id="rId_hyperlink_21" tooltip="ZXMHC3A01N8" display="ZXMHC3A01N8"/>
    <hyperlink ref="B12" r:id="rId_hyperlink_22" tooltip="ZXMHC3A01N8 Datasheet" display="ZXMHC3A01N8 Datasheet"/>
    <hyperlink ref="A13" r:id="rId_hyperlink_23" tooltip="ZXMHC3A01T8" display="ZXMHC3A01T8"/>
    <hyperlink ref="B13" r:id="rId_hyperlink_24" tooltip="ZXMHC3A01T8 Datasheet" display="ZXMHC3A01T8 Datasheet"/>
    <hyperlink ref="A14" r:id="rId_hyperlink_25" tooltip="ZXMHC3F381N8" display="ZXMHC3F381N8"/>
    <hyperlink ref="B14" r:id="rId_hyperlink_26" tooltip="ZXMHC3F381N8 Datasheet" display="ZXMHC3F381N8 Datasheet"/>
    <hyperlink ref="A15" r:id="rId_hyperlink_27" tooltip="ZXMHC6A07N8" display="ZXMHC6A07N8"/>
    <hyperlink ref="B15" r:id="rId_hyperlink_28" tooltip="ZXMHC6A07N8 Datasheet" display="ZXMHC6A07N8 Datasheet"/>
    <hyperlink ref="A16" r:id="rId_hyperlink_29" tooltip="ZXMHC6A07T8" display="ZXMHC6A07T8"/>
    <hyperlink ref="B16" r:id="rId_hyperlink_30" tooltip="ZXMHC6A07T8 Datasheet" display="ZXMHC6A07T8 Datasheet"/>
    <hyperlink ref="A17" r:id="rId_hyperlink_31" tooltip="ZXMHN6A07T8" display="ZXMHN6A07T8"/>
    <hyperlink ref="B17" r:id="rId_hyperlink_32" tooltip="ZXMHN6A07T8 Datasheet" display="ZXMHN6A07T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2024-03-29T10:03:35-05:00</dcterms:created>
  <dcterms:modified xsi:type="dcterms:W3CDTF">2024-03-29T10:03:35-05:00</dcterms:modified>
  <dc:title>Untitled Spreadsheet</dc:title>
  <dc:description/>
  <dc:subject/>
  <cp:keywords/>
  <cp:category/>
</cp:coreProperties>
</file>