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'Worksheet'!$A$1:$V$18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<sst xmlns="http://schemas.openxmlformats.org/spreadsheetml/2006/main" uniqueCount="87">
  <si>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Part Number</t>
  </si>
  <si>
    <t>Datasheet or Product Brief</t>
  </si>
  <si>
    <t>Product Page</t>
  </si>
  <si>
    <t>Description</t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</si>
  <si>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</si>
  <si>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</si>
  <si>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Input 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</si>
  <si>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Category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</si>
  <si>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</si>
  <si>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</si>
  <si>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Mono or Stereo</t>
    </r>
  </si>
  <si>
    <r>
      <rPr>
        <rFont val="Arial"/>
        <b val="true"/>
        <i val="false"/>
        <strike val="false"/>
        <color rgb="FF000000"/>
        <sz val="8"/>
        <u val="none"/>
      </rPr>
      <t xml:space="preserve">Architecture</t>
    </r>
  </si>
  <si>
    <r>
      <rPr>
        <rFont val="Arial"/>
        <b val="true"/>
        <i val="false"/>
        <strike val="false"/>
        <color rgb="FF000000"/>
        <sz val="8"/>
        <u val="none"/>
      </rPr>
      <t xml:space="preserve">I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Q (mA)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</si>
  <si>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Load (Ω)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</si>
  <si>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Control Interface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</si>
  <si>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Power/CH (W) @ THD=10%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</si>
  <si>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Power/CH (W) @ THD=1%</t>
    </r>
  </si>
  <si>
    <r>
      <rPr>
        <rFont val="Arial"/>
        <b val="true"/>
        <i val="false"/>
        <strike val="false"/>
        <color rgb="FF000000"/>
        <sz val="8"/>
        <u val="none"/>
      </rPr>
      <t xml:space="preserve">Headphone Out</t>
    </r>
  </si>
  <si>
    <r>
      <rPr>
        <rFont val="Arial"/>
        <b val="true"/>
        <i val="false"/>
        <strike val="false"/>
        <color rgb="FF000000"/>
        <sz val="8"/>
        <u val="none"/>
      </rPr>
      <t xml:space="preserve">Efficiency (%)</t>
    </r>
  </si>
  <si>
    <r>
      <rPr>
        <rFont val="Arial"/>
        <b val="true"/>
        <i val="false"/>
        <strike val="false"/>
        <color rgb="FF000000"/>
        <sz val="8"/>
        <u val="none"/>
      </rPr>
      <t xml:space="preserve">SNR</t>
    </r>
  </si>
  <si>
    <r>
      <rPr>
        <rFont val="Arial"/>
        <b val="true"/>
        <i val="false"/>
        <strike val="false"/>
        <color rgb="FF000000"/>
        <sz val="8"/>
        <u val="none"/>
      </rPr>
      <t xml:space="preserve">Special Features</t>
    </r>
  </si>
  <si>
    <t>Packages</t>
  </si>
  <si>
    <t>PAM8003</t>
  </si>
  <si>
    <t>2.5W Stereo Class D with DC Volume Control</t>
  </si>
  <si>
    <t>Standard</t>
  </si>
  <si>
    <t>No</t>
  </si>
  <si>
    <t>Analog In</t>
  </si>
  <si>
    <t>Speaker Amplifier</t>
  </si>
  <si>
    <t>Stereo</t>
  </si>
  <si>
    <t>Class D</t>
  </si>
  <si>
    <t>Hardware</t>
  </si>
  <si>
    <t>SO-16</t>
  </si>
  <si>
    <t>PAM8006A</t>
  </si>
  <si>
    <t>15W Stereo Class D with NCPL</t>
  </si>
  <si>
    <t>W-QFN5050-32 (Standard)</t>
  </si>
  <si>
    <t>PAM8008</t>
  </si>
  <si>
    <t>3W Stereo Class D with DC Volume Control, NCPL and Anti-Saturation</t>
  </si>
  <si>
    <t>PAM8013</t>
  </si>
  <si>
    <t>3W Mono Class D with Smaller Package</t>
  </si>
  <si>
    <t>Mono</t>
  </si>
  <si>
    <t>U-FLGA1515-9</t>
  </si>
  <si>
    <t>PAM8014</t>
  </si>
  <si>
    <t>3.2W Mono Class D with CSP Package</t>
  </si>
  <si>
    <t>U-WLB1313-9</t>
  </si>
  <si>
    <t>PAM8016</t>
  </si>
  <si>
    <t>Haptic Driver for ERM &amp; LRA</t>
  </si>
  <si>
    <t>Haptic Driver</t>
  </si>
  <si>
    <t>Quick Startup</t>
  </si>
  <si>
    <t>PAM8019E</t>
  </si>
  <si>
    <t>4W Stereo Class-D Audio Amplifier and Class-AB Headphone Driver with Adjustable DC Volume Control, Non-Clip Power Limit and SSM</t>
  </si>
  <si>
    <t>Yes</t>
  </si>
  <si>
    <t>SSM, Speaker open/short detection during start-up, AGC, Pop-free</t>
  </si>
  <si>
    <t>U-QFN3030-20, U-QFN4040-20</t>
  </si>
  <si>
    <t>PAM8106</t>
  </si>
  <si>
    <t>15W Stereo Class D with NCPL and SSM</t>
  </si>
  <si>
    <t>PAM8302A</t>
  </si>
  <si>
    <t>2.5W Mono Class D</t>
  </si>
  <si>
    <t>MSOP-8, SO-8, U-DFN3030-8</t>
  </si>
  <si>
    <t>PAM8304</t>
  </si>
  <si>
    <t>3W Mono Class D</t>
  </si>
  <si>
    <t>MSOP-8, U-DFN3030-8</t>
  </si>
  <si>
    <t>PAM8320</t>
  </si>
  <si>
    <t>20W Mono Class D with Widely Power Range</t>
  </si>
  <si>
    <t>PAM8404</t>
  </si>
  <si>
    <t>3W Stereo Class D with Separate Shutdown Control</t>
  </si>
  <si>
    <t>U-QFN4040-20</t>
  </si>
  <si>
    <t>PAM8406</t>
  </si>
  <si>
    <t>5W Stereo Audio Amplifier with Class D/AB Switch</t>
  </si>
  <si>
    <t>Class D, Class AB</t>
  </si>
  <si>
    <t>Class D or AB switching</t>
  </si>
  <si>
    <t>PAM8620</t>
  </si>
  <si>
    <t>20W Stereo Class D with NCPL and Higher VDD</t>
  </si>
  <si>
    <t>PAM8908</t>
  </si>
  <si>
    <t>25mW True CAP Free Stereo Headphone Driver</t>
  </si>
  <si>
    <t>Headphone Amplifier</t>
  </si>
  <si>
    <t>Class AB</t>
  </si>
  <si>
    <t>U-QFN3030-16 (Standard)</t>
  </si>
  <si>
    <t>PAM8945</t>
  </si>
  <si>
    <t>4.0W Class-G Audio Amplifier with Integrated Boost Converter and Battery Tracking AGC</t>
  </si>
  <si>
    <t>Class G, Boosted Class D</t>
  </si>
  <si>
    <t>Built-in boost converter</t>
  </si>
  <si>
    <t>W-QFN2030-12</t>
  </si>
  <si>
    <t>PAM8965</t>
  </si>
  <si>
    <t>12W Stereo Class-D Audio Amplifier with Synchronous Boost, SSM and External Audio Feedback</t>
  </si>
  <si>
    <t>Class D, Boosted Class D</t>
  </si>
  <si>
    <t>Built-in boost converter, Audio feedback</t>
  </si>
  <si>
    <t>W-QFN5050-40 (Type US)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</si>
</sst>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PAM8003.pdf" TargetMode="External"/><Relationship Id="rId_hyperlink_2" Type="http://schemas.openxmlformats.org/officeDocument/2006/relationships/hyperlink" Target="https://www.diodes.com/part/view/PAM8003" TargetMode="External"/><Relationship Id="rId_hyperlink_3" Type="http://schemas.openxmlformats.org/officeDocument/2006/relationships/hyperlink" Target="https://www.diodes.com/datasheet/download/PAM8006A.pdf" TargetMode="External"/><Relationship Id="rId_hyperlink_4" Type="http://schemas.openxmlformats.org/officeDocument/2006/relationships/hyperlink" Target="https://www.diodes.com/part/view/PAM8006A" TargetMode="External"/><Relationship Id="rId_hyperlink_5" Type="http://schemas.openxmlformats.org/officeDocument/2006/relationships/hyperlink" Target="https://www.diodes.com/datasheet/download/PAM8008.pdf" TargetMode="External"/><Relationship Id="rId_hyperlink_6" Type="http://schemas.openxmlformats.org/officeDocument/2006/relationships/hyperlink" Target="https://www.diodes.com/part/view/PAM8008" TargetMode="External"/><Relationship Id="rId_hyperlink_7" Type="http://schemas.openxmlformats.org/officeDocument/2006/relationships/hyperlink" Target="https://www.diodes.com/datasheet/download/PAM8013.pdf" TargetMode="External"/><Relationship Id="rId_hyperlink_8" Type="http://schemas.openxmlformats.org/officeDocument/2006/relationships/hyperlink" Target="https://www.diodes.com/part/view/PAM8013" TargetMode="External"/><Relationship Id="rId_hyperlink_9" Type="http://schemas.openxmlformats.org/officeDocument/2006/relationships/hyperlink" Target="https://www.diodes.com/datasheet/download/PAM8014.pdf" TargetMode="External"/><Relationship Id="rId_hyperlink_10" Type="http://schemas.openxmlformats.org/officeDocument/2006/relationships/hyperlink" Target="https://www.diodes.com/part/view/PAM8014" TargetMode="External"/><Relationship Id="rId_hyperlink_11" Type="http://schemas.openxmlformats.org/officeDocument/2006/relationships/hyperlink" Target="https://www.diodes.com/datasheet/download/PAM8016.pdf" TargetMode="External"/><Relationship Id="rId_hyperlink_12" Type="http://schemas.openxmlformats.org/officeDocument/2006/relationships/hyperlink" Target="https://www.diodes.com/part/view/PAM8016" TargetMode="External"/><Relationship Id="rId_hyperlink_13" Type="http://schemas.openxmlformats.org/officeDocument/2006/relationships/hyperlink" Target="https://www.diodes.com/datasheet/download/PAM8019E.pdf" TargetMode="External"/><Relationship Id="rId_hyperlink_14" Type="http://schemas.openxmlformats.org/officeDocument/2006/relationships/hyperlink" Target="https://www.diodes.com/part/view/PAM8019E" TargetMode="External"/><Relationship Id="rId_hyperlink_15" Type="http://schemas.openxmlformats.org/officeDocument/2006/relationships/hyperlink" Target="https://www.diodes.com/datasheet/download/PAM8106.pdf" TargetMode="External"/><Relationship Id="rId_hyperlink_16" Type="http://schemas.openxmlformats.org/officeDocument/2006/relationships/hyperlink" Target="https://www.diodes.com/part/view/PAM8106" TargetMode="External"/><Relationship Id="rId_hyperlink_17" Type="http://schemas.openxmlformats.org/officeDocument/2006/relationships/hyperlink" Target="https://www.diodes.com/datasheet/download/PAM8302A.pdf" TargetMode="External"/><Relationship Id="rId_hyperlink_18" Type="http://schemas.openxmlformats.org/officeDocument/2006/relationships/hyperlink" Target="https://www.diodes.com/part/view/PAM8302A" TargetMode="External"/><Relationship Id="rId_hyperlink_19" Type="http://schemas.openxmlformats.org/officeDocument/2006/relationships/hyperlink" Target="https://www.diodes.com/datasheet/download/PAM8304.pdf" TargetMode="External"/><Relationship Id="rId_hyperlink_20" Type="http://schemas.openxmlformats.org/officeDocument/2006/relationships/hyperlink" Target="https://www.diodes.com/part/view/PAM8304" TargetMode="External"/><Relationship Id="rId_hyperlink_21" Type="http://schemas.openxmlformats.org/officeDocument/2006/relationships/hyperlink" Target="https://www.diodes.com/datasheet/download/PAM8320.pdf" TargetMode="External"/><Relationship Id="rId_hyperlink_22" Type="http://schemas.openxmlformats.org/officeDocument/2006/relationships/hyperlink" Target="https://www.diodes.com/part/view/PAM8320" TargetMode="External"/><Relationship Id="rId_hyperlink_23" Type="http://schemas.openxmlformats.org/officeDocument/2006/relationships/hyperlink" Target="https://www.diodes.com/datasheet/download/PAM8404.pdf" TargetMode="External"/><Relationship Id="rId_hyperlink_24" Type="http://schemas.openxmlformats.org/officeDocument/2006/relationships/hyperlink" Target="https://www.diodes.com/part/view/PAM8404" TargetMode="External"/><Relationship Id="rId_hyperlink_25" Type="http://schemas.openxmlformats.org/officeDocument/2006/relationships/hyperlink" Target="https://www.diodes.com/datasheet/download/PAM8406.pdf" TargetMode="External"/><Relationship Id="rId_hyperlink_26" Type="http://schemas.openxmlformats.org/officeDocument/2006/relationships/hyperlink" Target="https://www.diodes.com/part/view/PAM8406" TargetMode="External"/><Relationship Id="rId_hyperlink_27" Type="http://schemas.openxmlformats.org/officeDocument/2006/relationships/hyperlink" Target="https://www.diodes.com/datasheet/download/PAM8620.pdf" TargetMode="External"/><Relationship Id="rId_hyperlink_28" Type="http://schemas.openxmlformats.org/officeDocument/2006/relationships/hyperlink" Target="https://www.diodes.com/part/view/PAM8620" TargetMode="External"/><Relationship Id="rId_hyperlink_29" Type="http://schemas.openxmlformats.org/officeDocument/2006/relationships/hyperlink" Target="https://www.diodes.com/datasheet/download/PAM8908.pdf" TargetMode="External"/><Relationship Id="rId_hyperlink_30" Type="http://schemas.openxmlformats.org/officeDocument/2006/relationships/hyperlink" Target="https://www.diodes.com/part/view/PAM8908" TargetMode="External"/><Relationship Id="rId_hyperlink_31" Type="http://schemas.openxmlformats.org/officeDocument/2006/relationships/hyperlink" Target="https://www.diodes.com/datasheet/download/PAM8945.pdf" TargetMode="External"/><Relationship Id="rId_hyperlink_32" Type="http://schemas.openxmlformats.org/officeDocument/2006/relationships/hyperlink" Target="https://www.diodes.com/part/view/PAM8945" TargetMode="External"/><Relationship Id="rId_hyperlink_33" Type="http://schemas.openxmlformats.org/officeDocument/2006/relationships/hyperlink" Target="https://www.diodes.com/datasheet/download/PAM8965.pdf" TargetMode="External"/><Relationship Id="rId_hyperlink_34" Type="http://schemas.openxmlformats.org/officeDocument/2006/relationships/hyperlink" Target="https://www.diodes.com/part/view/PAM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V18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  <col min="18" max="18" width="11.92" customWidth="true" style="0"/>
    <col min="19" max="19" width="11.92" customWidth="true" style="0"/>
    <col min="20" max="20" width="11.92" customWidth="true" style="0"/>
    <col min="21" max="21" width="11.92" customWidth="true" style="0"/>
    <col min="22" max="22" width="11.92" customWidth="true" style="0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F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Input Type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Category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Mono or Stereo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Architecture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Q (mA)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Load (Ω)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Control Interface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Power/CH (W) @ THD=10%</t>
          </r>
        </is>
      </c>
      <c r="Q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Power/CH (W) @ THD=1%</t>
          </r>
        </is>
      </c>
      <c r="R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Headphone Out</t>
          </r>
        </is>
      </c>
      <c r="S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Efficiency (%)</t>
          </r>
        </is>
      </c>
      <c r="T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SNR</t>
          </r>
        </is>
      </c>
      <c r="U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Special Features</t>
          </r>
        </is>
      </c>
      <c r="V1" s="1" t="s">
        <v>21</v>
      </c>
    </row>
    <row r="2" spans="1:22">
      <c r="A2" t="s">
        <v>22</v>
      </c>
      <c r="B2" s="2" t="str">
        <f>Hyperlink("https://www.diodes.com/datasheet/download/PAM8003.pdf")</f>
        <v>https://www.diodes.com/datasheet/download/PAM8003.pdf</v>
      </c>
      <c r="C2" t="str">
        <f>Hyperlink("https://www.diodes.com/part/view/PAM8003","PAM8003")</f>
        <v>PAM8003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>
        <v>2.5</v>
      </c>
      <c r="J2">
        <v>5.5</v>
      </c>
      <c r="K2" t="s">
        <v>28</v>
      </c>
      <c r="L2" t="s">
        <v>29</v>
      </c>
      <c r="M2">
        <v>4</v>
      </c>
      <c r="N2">
        <v>4</v>
      </c>
      <c r="O2" t="s">
        <v>30</v>
      </c>
      <c r="P2">
        <v>2.7</v>
      </c>
      <c r="Q2">
        <v>2.2</v>
      </c>
      <c r="R2" t="s">
        <v>25</v>
      </c>
      <c r="S2">
        <v>87</v>
      </c>
      <c r="T2">
        <v>86</v>
      </c>
      <c r="V2" t="s">
        <v>31</v>
      </c>
    </row>
    <row r="3" spans="1:22">
      <c r="A3" t="s">
        <v>32</v>
      </c>
      <c r="B3" s="2" t="str">
        <f>Hyperlink("https://www.diodes.com/datasheet/download/PAM8006A.pdf")</f>
        <v>https://www.diodes.com/datasheet/download/PAM8006A.pdf</v>
      </c>
      <c r="C3" t="str">
        <f>Hyperlink("https://www.diodes.com/part/view/PAM8006A","PAM8006A")</f>
        <v>PAM8006A</v>
      </c>
      <c r="D3" t="s">
        <v>33</v>
      </c>
      <c r="E3" t="s">
        <v>24</v>
      </c>
      <c r="F3" t="s">
        <v>25</v>
      </c>
      <c r="G3" t="s">
        <v>26</v>
      </c>
      <c r="H3" t="s">
        <v>27</v>
      </c>
      <c r="I3">
        <v>8</v>
      </c>
      <c r="J3">
        <v>18</v>
      </c>
      <c r="K3" t="s">
        <v>28</v>
      </c>
      <c r="L3" t="s">
        <v>29</v>
      </c>
      <c r="M3">
        <v>16.5</v>
      </c>
      <c r="N3">
        <v>4</v>
      </c>
      <c r="O3" t="s">
        <v>30</v>
      </c>
      <c r="P3">
        <v>15</v>
      </c>
      <c r="Q3">
        <v>12</v>
      </c>
      <c r="R3" t="s">
        <v>25</v>
      </c>
      <c r="S3">
        <v>90</v>
      </c>
      <c r="T3">
        <v>90</v>
      </c>
      <c r="V3" t="s">
        <v>34</v>
      </c>
    </row>
    <row r="4" spans="1:22">
      <c r="A4" t="s">
        <v>35</v>
      </c>
      <c r="B4" s="2" t="str">
        <f>Hyperlink("https://www.diodes.com/datasheet/download/PAM8008.pdf")</f>
        <v>https://www.diodes.com/datasheet/download/PAM8008.pdf</v>
      </c>
      <c r="C4" t="str">
        <f>Hyperlink("https://www.diodes.com/part/view/PAM8008","PAM8008")</f>
        <v>PAM8008</v>
      </c>
      <c r="D4" t="s">
        <v>36</v>
      </c>
      <c r="E4" t="s">
        <v>24</v>
      </c>
      <c r="F4" t="s">
        <v>25</v>
      </c>
      <c r="G4" t="s">
        <v>26</v>
      </c>
      <c r="H4" t="s">
        <v>27</v>
      </c>
      <c r="I4">
        <v>2.5</v>
      </c>
      <c r="J4">
        <v>5.5</v>
      </c>
      <c r="K4" t="s">
        <v>28</v>
      </c>
      <c r="L4" t="s">
        <v>29</v>
      </c>
      <c r="M4">
        <v>8</v>
      </c>
      <c r="N4">
        <v>4</v>
      </c>
      <c r="O4" t="s">
        <v>30</v>
      </c>
      <c r="P4">
        <v>3</v>
      </c>
      <c r="Q4">
        <v>2.4</v>
      </c>
      <c r="R4" t="s">
        <v>25</v>
      </c>
      <c r="S4">
        <v>87</v>
      </c>
      <c r="T4">
        <v>95</v>
      </c>
      <c r="V4" t="s">
        <v>31</v>
      </c>
    </row>
    <row r="5" spans="1:22">
      <c r="A5" t="s">
        <v>37</v>
      </c>
      <c r="B5" s="2" t="str">
        <f>Hyperlink("https://www.diodes.com/datasheet/download/PAM8013.pdf")</f>
        <v>https://www.diodes.com/datasheet/download/PAM8013.pdf</v>
      </c>
      <c r="C5" t="str">
        <f>Hyperlink("https://www.diodes.com/part/view/PAM8013","PAM8013")</f>
        <v>PAM8013</v>
      </c>
      <c r="D5" t="s">
        <v>38</v>
      </c>
      <c r="E5" t="s">
        <v>24</v>
      </c>
      <c r="F5" t="s">
        <v>25</v>
      </c>
      <c r="G5" t="s">
        <v>26</v>
      </c>
      <c r="H5" t="s">
        <v>27</v>
      </c>
      <c r="I5">
        <v>2.8</v>
      </c>
      <c r="J5">
        <v>5.5</v>
      </c>
      <c r="K5" t="s">
        <v>39</v>
      </c>
      <c r="L5" t="s">
        <v>29</v>
      </c>
      <c r="M5">
        <v>5</v>
      </c>
      <c r="N5">
        <v>4</v>
      </c>
      <c r="O5" t="s">
        <v>30</v>
      </c>
      <c r="P5">
        <v>2.9</v>
      </c>
      <c r="Q5">
        <v>2.32</v>
      </c>
      <c r="R5" t="s">
        <v>25</v>
      </c>
      <c r="S5">
        <v>93</v>
      </c>
      <c r="T5">
        <v>87</v>
      </c>
      <c r="V5" t="s">
        <v>40</v>
      </c>
    </row>
    <row r="6" spans="1:22">
      <c r="A6" t="s">
        <v>41</v>
      </c>
      <c r="B6" s="2" t="str">
        <f>Hyperlink("https://www.diodes.com/datasheet/download/PAM8014.pdf")</f>
        <v>https://www.diodes.com/datasheet/download/PAM8014.pdf</v>
      </c>
      <c r="C6" t="str">
        <f>Hyperlink("https://www.diodes.com/part/view/PAM8014","PAM8014")</f>
        <v>PAM8014</v>
      </c>
      <c r="D6" t="s">
        <v>42</v>
      </c>
      <c r="E6" t="s">
        <v>24</v>
      </c>
      <c r="F6" t="s">
        <v>25</v>
      </c>
      <c r="G6" t="s">
        <v>26</v>
      </c>
      <c r="H6" t="s">
        <v>27</v>
      </c>
      <c r="I6">
        <v>2.5</v>
      </c>
      <c r="J6">
        <v>5.5</v>
      </c>
      <c r="K6" t="s">
        <v>39</v>
      </c>
      <c r="L6" t="s">
        <v>29</v>
      </c>
      <c r="M6">
        <v>4</v>
      </c>
      <c r="N6">
        <v>4</v>
      </c>
      <c r="O6" t="s">
        <v>30</v>
      </c>
      <c r="P6">
        <v>3.2</v>
      </c>
      <c r="Q6">
        <v>2.56</v>
      </c>
      <c r="R6" t="s">
        <v>25</v>
      </c>
      <c r="S6">
        <v>93</v>
      </c>
      <c r="T6">
        <v>92</v>
      </c>
      <c r="V6" t="s">
        <v>43</v>
      </c>
    </row>
    <row r="7" spans="1:22">
      <c r="A7" t="s">
        <v>44</v>
      </c>
      <c r="B7" s="2" t="str">
        <f>Hyperlink("https://www.diodes.com/datasheet/download/PAM8016.pdf")</f>
        <v>https://www.diodes.com/datasheet/download/PAM8016.pdf</v>
      </c>
      <c r="C7" t="str">
        <f>Hyperlink("https://www.diodes.com/part/view/PAM8016","PAM8016")</f>
        <v>PAM8016</v>
      </c>
      <c r="D7" t="s">
        <v>45</v>
      </c>
      <c r="E7" t="s">
        <v>24</v>
      </c>
      <c r="F7" t="s">
        <v>25</v>
      </c>
      <c r="G7" t="s">
        <v>26</v>
      </c>
      <c r="H7" t="s">
        <v>46</v>
      </c>
      <c r="I7">
        <v>2.8</v>
      </c>
      <c r="J7">
        <v>5.5</v>
      </c>
      <c r="K7" t="s">
        <v>39</v>
      </c>
      <c r="L7" t="s">
        <v>29</v>
      </c>
      <c r="M7">
        <v>5</v>
      </c>
      <c r="N7">
        <v>4</v>
      </c>
      <c r="O7" t="s">
        <v>30</v>
      </c>
      <c r="R7" t="s">
        <v>25</v>
      </c>
      <c r="S7">
        <v>93</v>
      </c>
      <c r="T7">
        <v>87</v>
      </c>
      <c r="U7" t="s">
        <v>47</v>
      </c>
      <c r="V7" t="s">
        <v>40</v>
      </c>
    </row>
    <row r="8" spans="1:22">
      <c r="A8" t="s">
        <v>48</v>
      </c>
      <c r="B8" s="2" t="str">
        <f>Hyperlink("https://www.diodes.com/datasheet/download/PAM8019E.pdf")</f>
        <v>https://www.diodes.com/datasheet/download/PAM8019E.pdf</v>
      </c>
      <c r="C8" t="str">
        <f>Hyperlink("https://www.diodes.com/part/view/PAM8019E","PAM8019E")</f>
        <v>PAM8019E</v>
      </c>
      <c r="D8" t="s">
        <v>49</v>
      </c>
      <c r="E8" t="s">
        <v>24</v>
      </c>
      <c r="F8" t="s">
        <v>25</v>
      </c>
      <c r="G8" t="s">
        <v>26</v>
      </c>
      <c r="H8" t="s">
        <v>27</v>
      </c>
      <c r="I8">
        <v>2.5</v>
      </c>
      <c r="J8">
        <v>6</v>
      </c>
      <c r="K8" t="s">
        <v>28</v>
      </c>
      <c r="L8" t="s">
        <v>29</v>
      </c>
      <c r="M8">
        <v>6.4</v>
      </c>
      <c r="N8">
        <v>4</v>
      </c>
      <c r="O8" t="s">
        <v>30</v>
      </c>
      <c r="P8">
        <v>4</v>
      </c>
      <c r="Q8">
        <v>3.27</v>
      </c>
      <c r="R8" t="s">
        <v>50</v>
      </c>
      <c r="S8">
        <v>92</v>
      </c>
      <c r="T8">
        <v>97</v>
      </c>
      <c r="U8" t="s">
        <v>51</v>
      </c>
      <c r="V8" t="s">
        <v>52</v>
      </c>
    </row>
    <row r="9" spans="1:22">
      <c r="A9" t="s">
        <v>53</v>
      </c>
      <c r="B9" s="2" t="str">
        <f>Hyperlink("https://www.diodes.com/datasheet/download/PAM8106.pdf")</f>
        <v>https://www.diodes.com/datasheet/download/PAM8106.pdf</v>
      </c>
      <c r="C9" t="str">
        <f>Hyperlink("https://www.diodes.com/part/view/PAM8106","PAM8106")</f>
        <v>PAM8106</v>
      </c>
      <c r="D9" t="s">
        <v>54</v>
      </c>
      <c r="E9" t="s">
        <v>24</v>
      </c>
      <c r="F9" t="s">
        <v>25</v>
      </c>
      <c r="G9" t="s">
        <v>26</v>
      </c>
      <c r="H9" t="s">
        <v>27</v>
      </c>
      <c r="I9">
        <v>4.5</v>
      </c>
      <c r="J9">
        <v>15</v>
      </c>
      <c r="K9" t="s">
        <v>28</v>
      </c>
      <c r="L9" t="s">
        <v>29</v>
      </c>
      <c r="M9">
        <v>15</v>
      </c>
      <c r="N9">
        <v>4</v>
      </c>
      <c r="O9" t="s">
        <v>30</v>
      </c>
      <c r="P9">
        <v>10</v>
      </c>
      <c r="Q9">
        <v>8</v>
      </c>
      <c r="R9" t="s">
        <v>25</v>
      </c>
      <c r="S9">
        <v>92</v>
      </c>
      <c r="T9">
        <v>95</v>
      </c>
      <c r="V9" t="s">
        <v>34</v>
      </c>
    </row>
    <row r="10" spans="1:22">
      <c r="A10" t="s">
        <v>55</v>
      </c>
      <c r="B10" s="2" t="str">
        <f>Hyperlink("https://www.diodes.com/datasheet/download/PAM8302A.pdf")</f>
        <v>https://www.diodes.com/datasheet/download/PAM8302A.pdf</v>
      </c>
      <c r="C10" t="str">
        <f>Hyperlink("https://www.diodes.com/part/view/PAM8302A","PAM8302A")</f>
        <v>PAM8302A</v>
      </c>
      <c r="D10" t="s">
        <v>56</v>
      </c>
      <c r="E10" t="s">
        <v>24</v>
      </c>
      <c r="F10" t="s">
        <v>25</v>
      </c>
      <c r="G10" t="s">
        <v>26</v>
      </c>
      <c r="H10" t="s">
        <v>27</v>
      </c>
      <c r="I10">
        <v>2</v>
      </c>
      <c r="J10">
        <v>5.5</v>
      </c>
      <c r="K10" t="s">
        <v>39</v>
      </c>
      <c r="L10" t="s">
        <v>29</v>
      </c>
      <c r="M10">
        <v>4</v>
      </c>
      <c r="N10">
        <v>4</v>
      </c>
      <c r="O10" t="s">
        <v>30</v>
      </c>
      <c r="P10">
        <v>2.5</v>
      </c>
      <c r="Q10">
        <v>2</v>
      </c>
      <c r="R10" t="s">
        <v>25</v>
      </c>
      <c r="S10">
        <v>85</v>
      </c>
      <c r="T10">
        <v>90</v>
      </c>
      <c r="V10" t="s">
        <v>57</v>
      </c>
    </row>
    <row r="11" spans="1:22">
      <c r="A11" t="s">
        <v>58</v>
      </c>
      <c r="B11" s="2" t="str">
        <f>Hyperlink("https://www.diodes.com/datasheet/download/PAM8304.pdf")</f>
        <v>https://www.diodes.com/datasheet/download/PAM8304.pdf</v>
      </c>
      <c r="C11" t="str">
        <f>Hyperlink("https://www.diodes.com/part/view/PAM8304","PAM8304")</f>
        <v>PAM8304</v>
      </c>
      <c r="D11" t="s">
        <v>59</v>
      </c>
      <c r="E11" t="s">
        <v>24</v>
      </c>
      <c r="F11" t="s">
        <v>25</v>
      </c>
      <c r="G11" t="s">
        <v>26</v>
      </c>
      <c r="H11" t="s">
        <v>27</v>
      </c>
      <c r="I11">
        <v>2.8</v>
      </c>
      <c r="J11">
        <v>6</v>
      </c>
      <c r="K11" t="s">
        <v>39</v>
      </c>
      <c r="L11" t="s">
        <v>29</v>
      </c>
      <c r="M11">
        <v>5</v>
      </c>
      <c r="N11">
        <v>4</v>
      </c>
      <c r="O11" t="s">
        <v>30</v>
      </c>
      <c r="P11">
        <v>3</v>
      </c>
      <c r="Q11">
        <v>2.4</v>
      </c>
      <c r="R11" t="s">
        <v>25</v>
      </c>
      <c r="S11">
        <v>93</v>
      </c>
      <c r="T11">
        <v>87</v>
      </c>
      <c r="V11" t="s">
        <v>60</v>
      </c>
    </row>
    <row r="12" spans="1:22">
      <c r="A12" t="s">
        <v>61</v>
      </c>
      <c r="B12" s="2" t="str">
        <f>Hyperlink("https://www.diodes.com/datasheet/download/PAM8320.pdf")</f>
        <v>https://www.diodes.com/datasheet/download/PAM8320.pdf</v>
      </c>
      <c r="C12" t="str">
        <f>Hyperlink("https://www.diodes.com/part/view/PAM8320","PAM8320")</f>
        <v>PAM8320</v>
      </c>
      <c r="D12" t="s">
        <v>62</v>
      </c>
      <c r="E12" t="s">
        <v>24</v>
      </c>
      <c r="F12" t="s">
        <v>25</v>
      </c>
      <c r="G12" t="s">
        <v>26</v>
      </c>
      <c r="H12" t="s">
        <v>27</v>
      </c>
      <c r="I12">
        <v>4.5</v>
      </c>
      <c r="J12">
        <v>15</v>
      </c>
      <c r="K12" t="s">
        <v>39</v>
      </c>
      <c r="L12" t="s">
        <v>29</v>
      </c>
      <c r="M12">
        <v>15</v>
      </c>
      <c r="N12">
        <v>4</v>
      </c>
      <c r="O12" t="s">
        <v>30</v>
      </c>
      <c r="P12">
        <v>20</v>
      </c>
      <c r="Q12">
        <v>16</v>
      </c>
      <c r="R12" t="s">
        <v>25</v>
      </c>
      <c r="S12">
        <v>95</v>
      </c>
      <c r="T12">
        <v>95</v>
      </c>
    </row>
    <row r="13" spans="1:22">
      <c r="A13" t="s">
        <v>63</v>
      </c>
      <c r="B13" s="2" t="str">
        <f>Hyperlink("https://www.diodes.com/datasheet/download/PAM8404.pdf")</f>
        <v>https://www.diodes.com/datasheet/download/PAM8404.pdf</v>
      </c>
      <c r="C13" t="str">
        <f>Hyperlink("https://www.diodes.com/part/view/PAM8404","PAM8404")</f>
        <v>PAM8404</v>
      </c>
      <c r="D13" t="s">
        <v>64</v>
      </c>
      <c r="E13" t="s">
        <v>24</v>
      </c>
      <c r="F13" t="s">
        <v>25</v>
      </c>
      <c r="G13" t="s">
        <v>26</v>
      </c>
      <c r="H13" t="s">
        <v>27</v>
      </c>
      <c r="I13">
        <v>2.5</v>
      </c>
      <c r="J13">
        <v>5.5</v>
      </c>
      <c r="K13" t="s">
        <v>28</v>
      </c>
      <c r="L13" t="s">
        <v>29</v>
      </c>
      <c r="M13">
        <v>11</v>
      </c>
      <c r="N13">
        <v>4</v>
      </c>
      <c r="O13" t="s">
        <v>30</v>
      </c>
      <c r="P13">
        <v>3</v>
      </c>
      <c r="Q13">
        <v>2.4</v>
      </c>
      <c r="R13" t="s">
        <v>25</v>
      </c>
      <c r="S13">
        <v>89</v>
      </c>
      <c r="T13">
        <v>87</v>
      </c>
      <c r="V13" t="s">
        <v>65</v>
      </c>
    </row>
    <row r="14" spans="1:22">
      <c r="A14" t="s">
        <v>66</v>
      </c>
      <c r="B14" s="2" t="str">
        <f>Hyperlink("https://www.diodes.com/datasheet/download/PAM8406.pdf")</f>
        <v>https://www.diodes.com/datasheet/download/PAM8406.pdf</v>
      </c>
      <c r="C14" t="str">
        <f>Hyperlink("https://www.diodes.com/part/view/PAM8406","PAM8406")</f>
        <v>PAM8406</v>
      </c>
      <c r="D14" t="s">
        <v>67</v>
      </c>
      <c r="E14" t="s">
        <v>24</v>
      </c>
      <c r="F14" t="s">
        <v>25</v>
      </c>
      <c r="G14" t="s">
        <v>26</v>
      </c>
      <c r="H14" t="s">
        <v>27</v>
      </c>
      <c r="I14">
        <v>2.5</v>
      </c>
      <c r="J14">
        <v>5.5</v>
      </c>
      <c r="K14" t="s">
        <v>28</v>
      </c>
      <c r="L14" t="s">
        <v>68</v>
      </c>
      <c r="M14">
        <v>10</v>
      </c>
      <c r="N14">
        <v>4</v>
      </c>
      <c r="O14" t="s">
        <v>30</v>
      </c>
      <c r="P14">
        <v>5</v>
      </c>
      <c r="Q14">
        <v>4</v>
      </c>
      <c r="R14" t="s">
        <v>25</v>
      </c>
      <c r="S14">
        <v>90</v>
      </c>
      <c r="T14">
        <v>90</v>
      </c>
      <c r="U14" t="s">
        <v>69</v>
      </c>
      <c r="V14" t="s">
        <v>31</v>
      </c>
    </row>
    <row r="15" spans="1:22">
      <c r="A15" t="s">
        <v>70</v>
      </c>
      <c r="B15" s="2" t="str">
        <f>Hyperlink("https://www.diodes.com/datasheet/download/PAM8620.pdf")</f>
        <v>https://www.diodes.com/datasheet/download/PAM8620.pdf</v>
      </c>
      <c r="C15" t="str">
        <f>Hyperlink("https://www.diodes.com/part/view/PAM8620","PAM8620")</f>
        <v>PAM8620</v>
      </c>
      <c r="D15" t="s">
        <v>71</v>
      </c>
      <c r="E15" t="s">
        <v>24</v>
      </c>
      <c r="F15" t="s">
        <v>25</v>
      </c>
      <c r="G15" t="s">
        <v>26</v>
      </c>
      <c r="H15" t="s">
        <v>27</v>
      </c>
      <c r="I15">
        <v>8</v>
      </c>
      <c r="J15">
        <v>26</v>
      </c>
      <c r="K15" t="s">
        <v>28</v>
      </c>
      <c r="L15" t="s">
        <v>29</v>
      </c>
      <c r="M15">
        <v>16.5</v>
      </c>
      <c r="N15">
        <v>4</v>
      </c>
      <c r="O15" t="s">
        <v>30</v>
      </c>
      <c r="P15">
        <v>23</v>
      </c>
      <c r="Q15">
        <v>18.5</v>
      </c>
      <c r="R15" t="s">
        <v>25</v>
      </c>
      <c r="S15">
        <v>90</v>
      </c>
      <c r="T15">
        <v>90</v>
      </c>
      <c r="V15" t="s">
        <v>34</v>
      </c>
    </row>
    <row r="16" spans="1:22">
      <c r="A16" t="s">
        <v>72</v>
      </c>
      <c r="B16" s="2" t="str">
        <f>Hyperlink("https://www.diodes.com/datasheet/download/PAM8908.pdf")</f>
        <v>https://www.diodes.com/datasheet/download/PAM8908.pdf</v>
      </c>
      <c r="C16" t="str">
        <f>Hyperlink("https://www.diodes.com/part/view/PAM8908","PAM8908")</f>
        <v>PAM8908</v>
      </c>
      <c r="D16" t="s">
        <v>73</v>
      </c>
      <c r="E16" t="s">
        <v>24</v>
      </c>
      <c r="F16" t="s">
        <v>25</v>
      </c>
      <c r="G16" t="s">
        <v>26</v>
      </c>
      <c r="H16" t="s">
        <v>74</v>
      </c>
      <c r="I16">
        <v>2.5</v>
      </c>
      <c r="J16">
        <v>5.5</v>
      </c>
      <c r="K16" t="s">
        <v>28</v>
      </c>
      <c r="L16" t="s">
        <v>75</v>
      </c>
      <c r="M16">
        <v>4</v>
      </c>
      <c r="N16">
        <v>16</v>
      </c>
      <c r="O16" t="s">
        <v>30</v>
      </c>
      <c r="P16">
        <v>0.09</v>
      </c>
      <c r="Q16">
        <v>0.06</v>
      </c>
      <c r="R16" t="s">
        <v>50</v>
      </c>
      <c r="S16">
        <v>50</v>
      </c>
      <c r="T16">
        <v>100</v>
      </c>
      <c r="V16" t="s">
        <v>76</v>
      </c>
    </row>
    <row r="17" spans="1:22">
      <c r="A17" t="s">
        <v>77</v>
      </c>
      <c r="B17" s="2" t="str">
        <f>Hyperlink("https://www.diodes.com/datasheet/download/PAM8945.pdf")</f>
        <v>https://www.diodes.com/datasheet/download/PAM8945.pdf</v>
      </c>
      <c r="C17" t="str">
        <f>Hyperlink("https://www.diodes.com/part/view/PAM8945","PAM8945")</f>
        <v>PAM8945</v>
      </c>
      <c r="D17" t="s">
        <v>78</v>
      </c>
      <c r="E17" t="s">
        <v>24</v>
      </c>
      <c r="F17" t="s">
        <v>25</v>
      </c>
      <c r="G17" t="s">
        <v>26</v>
      </c>
      <c r="H17" t="s">
        <v>27</v>
      </c>
      <c r="I17">
        <v>2.8</v>
      </c>
      <c r="J17">
        <v>5.2</v>
      </c>
      <c r="K17" t="s">
        <v>39</v>
      </c>
      <c r="L17" t="s">
        <v>79</v>
      </c>
      <c r="M17">
        <v>4</v>
      </c>
      <c r="N17">
        <v>4</v>
      </c>
      <c r="O17" t="s">
        <v>30</v>
      </c>
      <c r="P17">
        <v>4</v>
      </c>
      <c r="Q17">
        <v>3.2</v>
      </c>
      <c r="R17" t="s">
        <v>25</v>
      </c>
      <c r="S17">
        <v>86</v>
      </c>
      <c r="T17">
        <v>95</v>
      </c>
      <c r="U17" t="s">
        <v>80</v>
      </c>
      <c r="V17" t="s">
        <v>81</v>
      </c>
    </row>
    <row r="18" spans="1:22">
      <c r="A18" t="s">
        <v>82</v>
      </c>
      <c r="B18" s="2" t="str">
        <f>Hyperlink("https://www.diodes.com/datasheet/download/PAM8965.pdf")</f>
        <v>https://www.diodes.com/datasheet/download/PAM8965.pdf</v>
      </c>
      <c r="C18" t="str">
        <f>Hyperlink("https://www.diodes.com/part/view/PAM8965","PAM8965")</f>
        <v>PAM8965</v>
      </c>
      <c r="D18" t="s">
        <v>83</v>
      </c>
      <c r="E18" t="s">
        <v>24</v>
      </c>
      <c r="F18" t="s">
        <v>25</v>
      </c>
      <c r="G18" t="s">
        <v>26</v>
      </c>
      <c r="H18" t="s">
        <v>27</v>
      </c>
      <c r="I18">
        <v>2.8</v>
      </c>
      <c r="J18">
        <v>8.5</v>
      </c>
      <c r="K18" t="s">
        <v>28</v>
      </c>
      <c r="L18" t="s">
        <v>84</v>
      </c>
      <c r="M18">
        <v>10</v>
      </c>
      <c r="N18">
        <v>4</v>
      </c>
      <c r="O18" t="s">
        <v>30</v>
      </c>
      <c r="P18">
        <v>11.5</v>
      </c>
      <c r="Q18">
        <v>9.5</v>
      </c>
      <c r="R18" t="s">
        <v>25</v>
      </c>
      <c r="S18">
        <v>90</v>
      </c>
      <c r="T18">
        <v>100</v>
      </c>
      <c r="U18" t="s">
        <v>85</v>
      </c>
      <c r="V18" t="s">
        <v>86</v>
      </c>
    </row>
  </sheetData>
  <autoFilter ref="A1:V18"/>
  <hyperlinks>
    <hyperlink ref="B2" r:id="rId_hyperlink_1" tooltip="https://www.diodes.com/datasheet/download/PAM8003.pdf" display="https://www.diodes.com/datasheet/download/PAM8003.pdf"/>
    <hyperlink ref="C2" r:id="rId_hyperlink_2" tooltip="PAM8003" display="PAM8003"/>
    <hyperlink ref="B3" r:id="rId_hyperlink_3" tooltip="https://www.diodes.com/datasheet/download/PAM8006A.pdf" display="https://www.diodes.com/datasheet/download/PAM8006A.pdf"/>
    <hyperlink ref="C3" r:id="rId_hyperlink_4" tooltip="PAM8006A" display="PAM8006A"/>
    <hyperlink ref="B4" r:id="rId_hyperlink_5" tooltip="https://www.diodes.com/datasheet/download/PAM8008.pdf" display="https://www.diodes.com/datasheet/download/PAM8008.pdf"/>
    <hyperlink ref="C4" r:id="rId_hyperlink_6" tooltip="PAM8008" display="PAM8008"/>
    <hyperlink ref="B5" r:id="rId_hyperlink_7" tooltip="https://www.diodes.com/datasheet/download/PAM8013.pdf" display="https://www.diodes.com/datasheet/download/PAM8013.pdf"/>
    <hyperlink ref="C5" r:id="rId_hyperlink_8" tooltip="PAM8013" display="PAM8013"/>
    <hyperlink ref="B6" r:id="rId_hyperlink_9" tooltip="https://www.diodes.com/datasheet/download/PAM8014.pdf" display="https://www.diodes.com/datasheet/download/PAM8014.pdf"/>
    <hyperlink ref="C6" r:id="rId_hyperlink_10" tooltip="PAM8014" display="PAM8014"/>
    <hyperlink ref="B7" r:id="rId_hyperlink_11" tooltip="https://www.diodes.com/datasheet/download/PAM8016.pdf" display="https://www.diodes.com/datasheet/download/PAM8016.pdf"/>
    <hyperlink ref="C7" r:id="rId_hyperlink_12" tooltip="PAM8016" display="PAM8016"/>
    <hyperlink ref="B8" r:id="rId_hyperlink_13" tooltip="https://www.diodes.com/datasheet/download/PAM8019E.pdf" display="https://www.diodes.com/datasheet/download/PAM8019E.pdf"/>
    <hyperlink ref="C8" r:id="rId_hyperlink_14" tooltip="PAM8019E" display="PAM8019E"/>
    <hyperlink ref="B9" r:id="rId_hyperlink_15" tooltip="https://www.diodes.com/datasheet/download/PAM8106.pdf" display="https://www.diodes.com/datasheet/download/PAM8106.pdf"/>
    <hyperlink ref="C9" r:id="rId_hyperlink_16" tooltip="PAM8106" display="PAM8106"/>
    <hyperlink ref="B10" r:id="rId_hyperlink_17" tooltip="https://www.diodes.com/datasheet/download/PAM8302A.pdf" display="https://www.diodes.com/datasheet/download/PAM8302A.pdf"/>
    <hyperlink ref="C10" r:id="rId_hyperlink_18" tooltip="PAM8302A" display="PAM8302A"/>
    <hyperlink ref="B11" r:id="rId_hyperlink_19" tooltip="https://www.diodes.com/datasheet/download/PAM8304.pdf" display="https://www.diodes.com/datasheet/download/PAM8304.pdf"/>
    <hyperlink ref="C11" r:id="rId_hyperlink_20" tooltip="PAM8304" display="PAM8304"/>
    <hyperlink ref="B12" r:id="rId_hyperlink_21" tooltip="https://www.diodes.com/datasheet/download/PAM8320.pdf" display="https://www.diodes.com/datasheet/download/PAM8320.pdf"/>
    <hyperlink ref="C12" r:id="rId_hyperlink_22" tooltip="PAM8320" display="PAM8320"/>
    <hyperlink ref="B13" r:id="rId_hyperlink_23" tooltip="https://www.diodes.com/datasheet/download/PAM8404.pdf" display="https://www.diodes.com/datasheet/download/PAM8404.pdf"/>
    <hyperlink ref="C13" r:id="rId_hyperlink_24" tooltip="PAM8404" display="PAM8404"/>
    <hyperlink ref="B14" r:id="rId_hyperlink_25" tooltip="https://www.diodes.com/datasheet/download/PAM8406.pdf" display="https://www.diodes.com/datasheet/download/PAM8406.pdf"/>
    <hyperlink ref="C14" r:id="rId_hyperlink_26" tooltip="PAM8406" display="PAM8406"/>
    <hyperlink ref="B15" r:id="rId_hyperlink_27" tooltip="https://www.diodes.com/datasheet/download/PAM8620.pdf" display="https://www.diodes.com/datasheet/download/PAM8620.pdf"/>
    <hyperlink ref="C15" r:id="rId_hyperlink_28" tooltip="PAM8620" display="PAM8620"/>
    <hyperlink ref="B16" r:id="rId_hyperlink_29" tooltip="https://www.diodes.com/datasheet/download/PAM8908.pdf" display="https://www.diodes.com/datasheet/download/PAM8908.pdf"/>
    <hyperlink ref="C16" r:id="rId_hyperlink_30" tooltip="PAM8908" display="PAM8908"/>
    <hyperlink ref="B17" r:id="rId_hyperlink_31" tooltip="https://www.diodes.com/datasheet/download/PAM8945.pdf" display="https://www.diodes.com/datasheet/download/PAM8945.pdf"/>
    <hyperlink ref="C17" r:id="rId_hyperlink_32" tooltip="PAM8945" display="PAM8945"/>
    <hyperlink ref="B18" r:id="rId_hyperlink_33" tooltip="https://www.diodes.com/datasheet/download/PAM8965.pdf" display="https://www.diodes.com/datasheet/download/PAM8965.pdf"/>
    <hyperlink ref="C18" r:id="rId_hyperlink_34" tooltip="PAM8965" display="PAM896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2025-12-05T02:20:06-06:00</dcterms:created>
  <dcterms:modified xsi:type="dcterms:W3CDTF">2025-12-05T02:20:06-06:00</dcterms:modified>
  <dc:title>Untitled Spreadsheet</dc:title>
  <dc:description/>
  <dc:subject/>
  <cp:keywords/>
  <cp:category/>
</cp:coreProperties>
</file>