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<sst xmlns="http://schemas.openxmlformats.org/spreadsheetml/2006/main" uniqueCount="46">
  <si>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Part Number</t>
  </si>
  <si>
    <t>Datasheet or Product Brief</t>
  </si>
  <si>
    <t>Description</t>
  </si>
  <si>
    <r>
      <rPr>
        <rFont val="Calibri"/>
        <b val="false"/>
        <i val="false"/>
        <strike val="false"/>
        <color rgb="FF000000"/>
        <sz val="11"/>
        <u val="none"/>
      </rPr>
      <t xml:space="preserve">ProductSeries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</si>
  <si>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Family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</si>
  <si>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Legacy PN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</si>
  <si>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Output Logic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</si>
  <si>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SupplyVoltage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</si>
  <si>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PullRange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</si>
  <si>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Freq Range (MHz)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</si>
  <si>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Jitter RMS (ps)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</si>
  <si>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Package Type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</si>
  <si>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Package Size (mm)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</si>
  <si>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Pads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</si>
  <si>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NotRecommended</t>
    </r>
  </si>
  <si>
    <t>Packages</t>
  </si>
  <si>
    <t>Fund Base, Phase Jitter &lt; 1ps</t>
  </si>
  <si>
    <t>FR_3</t>
  </si>
  <si>
    <t>VCXO</t>
  </si>
  <si>
    <t>ST1307</t>
  </si>
  <si>
    <t>CMOS</t>
  </si>
  <si>
    <t>50 to 100 ppm</t>
  </si>
  <si>
    <t>1 to 66</t>
  </si>
  <si>
    <t>&lt;2 ps RMS</t>
  </si>
  <si>
    <t>Ceramic Seam</t>
  </si>
  <si>
    <t>7.0 x 5.0 x 2.0</t>
  </si>
  <si>
    <t>High Frequency</t>
  </si>
  <si>
    <t>LR_3</t>
  </si>
  <si>
    <t>None</t>
  </si>
  <si>
    <t>LVDS</t>
  </si>
  <si>
    <t>19.44 to 800</t>
  </si>
  <si>
    <t>&lt;3 ps RMS</t>
  </si>
  <si>
    <t>PR_3</t>
  </si>
  <si>
    <t>S1577</t>
  </si>
  <si>
    <t>PECL</t>
  </si>
  <si>
    <t>Ultra Low Jitter</t>
  </si>
  <si>
    <t>YD_3</t>
  </si>
  <si>
    <t>5.0 x 3.2 x 1.3</t>
  </si>
  <si>
    <t>YJ_3</t>
  </si>
  <si>
    <t>1 to 52</t>
  </si>
  <si>
    <t>2.5 x 2.0 x 0.9</t>
  </si>
  <si>
    <t>YK_3</t>
  </si>
  <si>
    <t>3.2 x 2.5 x 1.0</t>
  </si>
  <si>
    <t>PLL Base, Phase Jitter &gt; 1ps</t>
  </si>
  <si>
    <t>YN_3</t>
  </si>
  <si>
    <t>66 to 166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</si>
</sst>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FR+3.3V" TargetMode="External"/><Relationship Id="rId_hyperlink_2" Type="http://schemas.openxmlformats.org/officeDocument/2006/relationships/hyperlink" Target="https://www.diodes.com/assets/Datasheets/FR_3-3V.pdf" TargetMode="External"/><Relationship Id="rId_hyperlink_3" Type="http://schemas.openxmlformats.org/officeDocument/2006/relationships/hyperlink" Target="https://www.diodes.com/part/view/LR+3.3V" TargetMode="External"/><Relationship Id="rId_hyperlink_4" Type="http://schemas.openxmlformats.org/officeDocument/2006/relationships/hyperlink" Target="https://www.diodes.com/assets/Datasheets/LR_3-3V.pdf" TargetMode="External"/><Relationship Id="rId_hyperlink_5" Type="http://schemas.openxmlformats.org/officeDocument/2006/relationships/hyperlink" Target="https://www.diodes.com/part/view/PR+3.3V" TargetMode="External"/><Relationship Id="rId_hyperlink_6" Type="http://schemas.openxmlformats.org/officeDocument/2006/relationships/hyperlink" Target="https://www.diodes.com/assets/Datasheets/PR_3-3V.pdf" TargetMode="External"/><Relationship Id="rId_hyperlink_7" Type="http://schemas.openxmlformats.org/officeDocument/2006/relationships/hyperlink" Target="https://www.diodes.com/part/view/YD+3.3V" TargetMode="External"/><Relationship Id="rId_hyperlink_8" Type="http://schemas.openxmlformats.org/officeDocument/2006/relationships/hyperlink" Target="https://www.diodes.com/assets/Datasheets/YD_3-3V.pdf" TargetMode="External"/><Relationship Id="rId_hyperlink_9" Type="http://schemas.openxmlformats.org/officeDocument/2006/relationships/hyperlink" Target="https://www.diodes.com/part/view/YJ+3.3V" TargetMode="External"/><Relationship Id="rId_hyperlink_10" Type="http://schemas.openxmlformats.org/officeDocument/2006/relationships/hyperlink" Target="https://www.diodes.com/assets/Datasheets/YJ_3-3V.pdf" TargetMode="External"/><Relationship Id="rId_hyperlink_11" Type="http://schemas.openxmlformats.org/officeDocument/2006/relationships/hyperlink" Target="https://www.diodes.com/part/view/YK+3.3V" TargetMode="External"/><Relationship Id="rId_hyperlink_12" Type="http://schemas.openxmlformats.org/officeDocument/2006/relationships/hyperlink" Target="https://www.diodes.com/assets/Datasheets/YK_3-3V.pdf" TargetMode="External"/><Relationship Id="rId_hyperlink_13" Type="http://schemas.openxmlformats.org/officeDocument/2006/relationships/hyperlink" Target="https://www.diodes.com/part/view/YN+3.3V" TargetMode="External"/><Relationship Id="rId_hyperlink_14" Type="http://schemas.openxmlformats.org/officeDocument/2006/relationships/hyperlink" Target="https://www.diodes.com/assets/Datasheets/YN_3-3V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8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:P1"/>
    </sheetView>
  </sheetViews>
  <sheetFormatPr defaultRowHeight="14.4" outlineLevelRow="0" outlineLevelCol="0"/>
  <cols>
    <col min="1" max="1" width="13.997" bestFit="true" customWidth="true" style="0"/>
    <col min="2" max="2" width="31.707" bestFit="true" customWidth="true" style="0"/>
    <col min="3" max="3" width="35.277" bestFit="true" customWidth="true" style="0"/>
    <col min="4" max="4" width="16.425" bestFit="true" customWidth="true" style="0"/>
    <col min="5" max="5" width="8.141" bestFit="true" customWidth="true" style="0"/>
    <col min="6" max="6" width="11.711" bestFit="true" customWidth="true" style="0"/>
    <col min="7" max="7" width="15.282" bestFit="true" customWidth="true" style="0"/>
    <col min="8" max="8" width="16.425" bestFit="true" customWidth="true" style="0"/>
    <col min="9" max="9" width="16.425" bestFit="true" customWidth="true" style="0"/>
    <col min="10" max="10" width="19.995" bestFit="true" customWidth="true" style="0"/>
    <col min="11" max="11" width="18.71" bestFit="true" customWidth="true" style="0"/>
    <col min="12" max="12" width="15.282" bestFit="true" customWidth="true" style="0"/>
    <col min="13" max="13" width="21.138" bestFit="true" customWidth="true" style="0"/>
    <col min="14" max="14" width="5.856" bestFit="true" customWidth="true" style="0"/>
    <col min="15" max="15" width="17.567" bestFit="true" customWidth="true" style="0"/>
    <col min="16" max="16" width="10.569" bestFit="true" customWidth="true" style="0"/>
  </cols>
  <sheetData>
    <row r="1" spans="1:16">
      <c r="A1" s="1" t="s">
        <v>0</v>
      </c>
      <c r="B1" s="1" t="s">
        <v>1</v>
      </c>
      <c r="C1" s="1" t="s">
        <v>2</v>
      </c>
      <c r="D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ProductSeries</t>
          </r>
        </is>
      </c>
      <c r="E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Family</t>
          </r>
        </is>
      </c>
      <c r="F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Legacy PN</t>
          </r>
        </is>
      </c>
      <c r="G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Output Logic</t>
          </r>
        </is>
      </c>
      <c r="H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SupplyVoltage</t>
          </r>
        </is>
      </c>
      <c r="I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PullRange</t>
          </r>
        </is>
      </c>
      <c r="J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Freq Range (MHz)</t>
          </r>
        </is>
      </c>
      <c r="K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Jitter RMS (ps)</t>
          </r>
        </is>
      </c>
      <c r="L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Package Type</t>
          </r>
        </is>
      </c>
      <c r="M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Package Size (mm)</t>
          </r>
        </is>
      </c>
      <c r="N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Pads</t>
          </r>
        </is>
      </c>
      <c r="O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NotRecommended</t>
          </r>
        </is>
      </c>
      <c r="P1" s="1" t="s">
        <v>15</v>
      </c>
    </row>
    <row r="2" spans="1:16">
      <c r="A2" t="str">
        <f>Hyperlink("https://www.diodes.com/part/view/FR+3.3V","FR 3.3V")</f>
        <v>FR 3.3V</v>
      </c>
      <c r="B2" t="str">
        <f>Hyperlink("https://www.diodes.com/assets/Datasheets/FR_3-3V.pdf","FR_3-3V Datasheet")</f>
        <v>FR_3-3V Datasheet</v>
      </c>
      <c r="C2" t="s">
        <v>16</v>
      </c>
      <c r="D2" t="s">
        <v>17</v>
      </c>
      <c r="E2" t="s">
        <v>18</v>
      </c>
      <c r="F2" t="s">
        <v>19</v>
      </c>
      <c r="G2" t="s">
        <v>20</v>
      </c>
      <c r="H2">
        <v>3.3</v>
      </c>
      <c r="I2" t="s">
        <v>21</v>
      </c>
      <c r="J2" t="s">
        <v>22</v>
      </c>
      <c r="K2" t="s">
        <v>23</v>
      </c>
      <c r="L2" t="s">
        <v>24</v>
      </c>
      <c r="M2" t="s">
        <v>25</v>
      </c>
      <c r="N2">
        <v>6</v>
      </c>
    </row>
    <row r="3" spans="1:16">
      <c r="A3" t="str">
        <f>Hyperlink("https://www.diodes.com/part/view/LR+3.3V","LR 3.3V")</f>
        <v>LR 3.3V</v>
      </c>
      <c r="B3" t="str">
        <f>Hyperlink("https://www.diodes.com/assets/Datasheets/LR_3-3V.pdf","LR_3-3V Datasheet")</f>
        <v>LR_3-3V Datasheet</v>
      </c>
      <c r="C3" t="s">
        <v>26</v>
      </c>
      <c r="D3" t="s">
        <v>27</v>
      </c>
      <c r="E3" t="s">
        <v>18</v>
      </c>
      <c r="F3" t="s">
        <v>28</v>
      </c>
      <c r="G3" t="s">
        <v>29</v>
      </c>
      <c r="H3">
        <v>3.3</v>
      </c>
      <c r="I3" t="s">
        <v>21</v>
      </c>
      <c r="J3" t="s">
        <v>30</v>
      </c>
      <c r="K3" t="s">
        <v>31</v>
      </c>
      <c r="L3" t="s">
        <v>24</v>
      </c>
      <c r="M3" t="s">
        <v>25</v>
      </c>
      <c r="N3">
        <v>6</v>
      </c>
    </row>
    <row r="4" spans="1:16">
      <c r="A4" t="str">
        <f>Hyperlink("https://www.diodes.com/part/view/PR+3.3V","PR 3.3V")</f>
        <v>PR 3.3V</v>
      </c>
      <c r="B4" t="str">
        <f>Hyperlink("https://www.diodes.com/assets/Datasheets/PR_3-3V.pdf","PR_3-3V Datasheet")</f>
        <v>PR_3-3V Datasheet</v>
      </c>
      <c r="C4" t="s">
        <v>26</v>
      </c>
      <c r="D4" t="s">
        <v>32</v>
      </c>
      <c r="E4" t="s">
        <v>18</v>
      </c>
      <c r="F4" t="s">
        <v>33</v>
      </c>
      <c r="G4" t="s">
        <v>34</v>
      </c>
      <c r="H4">
        <v>3.3</v>
      </c>
      <c r="I4" t="s">
        <v>21</v>
      </c>
      <c r="J4" t="s">
        <v>30</v>
      </c>
      <c r="K4" t="s">
        <v>31</v>
      </c>
      <c r="L4" t="s">
        <v>24</v>
      </c>
      <c r="M4" t="s">
        <v>25</v>
      </c>
      <c r="N4">
        <v>6</v>
      </c>
    </row>
    <row r="5" spans="1:16">
      <c r="A5" t="str">
        <f>Hyperlink("https://www.diodes.com/part/view/YD+3.3V","YD 3.3V")</f>
        <v>YD 3.3V</v>
      </c>
      <c r="B5" t="str">
        <f>Hyperlink("https://www.diodes.com/assets/Datasheets/YD_3-3V.pdf","YD_3-3V Datasheet")</f>
        <v>YD_3-3V Datasheet</v>
      </c>
      <c r="C5" t="s">
        <v>35</v>
      </c>
      <c r="D5" t="s">
        <v>36</v>
      </c>
      <c r="E5" t="s">
        <v>18</v>
      </c>
      <c r="F5" t="s">
        <v>28</v>
      </c>
      <c r="G5" t="s">
        <v>20</v>
      </c>
      <c r="H5">
        <v>3.3</v>
      </c>
      <c r="I5" t="s">
        <v>21</v>
      </c>
      <c r="J5" t="s">
        <v>22</v>
      </c>
      <c r="K5" t="s">
        <v>23</v>
      </c>
      <c r="L5" t="s">
        <v>24</v>
      </c>
      <c r="M5" t="s">
        <v>37</v>
      </c>
      <c r="N5">
        <v>4</v>
      </c>
    </row>
    <row r="6" spans="1:16">
      <c r="A6" t="str">
        <f>Hyperlink("https://www.diodes.com/part/view/YJ+3.3V","YJ 3.3V")</f>
        <v>YJ 3.3V</v>
      </c>
      <c r="B6" t="str">
        <f>Hyperlink("https://www.diodes.com/assets/Datasheets/YJ_3-3V.pdf","YJ_3-3V Datasheet")</f>
        <v>YJ_3-3V Datasheet</v>
      </c>
      <c r="C6" t="s">
        <v>35</v>
      </c>
      <c r="D6" t="s">
        <v>38</v>
      </c>
      <c r="E6" t="s">
        <v>18</v>
      </c>
      <c r="F6" t="s">
        <v>28</v>
      </c>
      <c r="G6" t="s">
        <v>20</v>
      </c>
      <c r="H6">
        <v>3.3</v>
      </c>
      <c r="I6" t="s">
        <v>21</v>
      </c>
      <c r="J6" t="s">
        <v>39</v>
      </c>
      <c r="K6" t="s">
        <v>23</v>
      </c>
      <c r="L6" t="s">
        <v>24</v>
      </c>
      <c r="M6" t="s">
        <v>40</v>
      </c>
      <c r="N6">
        <v>4</v>
      </c>
    </row>
    <row r="7" spans="1:16">
      <c r="A7" t="str">
        <f>Hyperlink("https://www.diodes.com/part/view/YK+3.3V","YK 3.3V")</f>
        <v>YK 3.3V</v>
      </c>
      <c r="B7" t="str">
        <f>Hyperlink("https://www.diodes.com/assets/Datasheets/YK_3-3V.pdf","YK_3-3V Datasheet")</f>
        <v>YK_3-3V Datasheet</v>
      </c>
      <c r="C7" t="s">
        <v>35</v>
      </c>
      <c r="D7" t="s">
        <v>41</v>
      </c>
      <c r="E7" t="s">
        <v>18</v>
      </c>
      <c r="F7" t="s">
        <v>28</v>
      </c>
      <c r="G7" t="s">
        <v>20</v>
      </c>
      <c r="H7">
        <v>3.3</v>
      </c>
      <c r="I7" t="s">
        <v>21</v>
      </c>
      <c r="J7" t="s">
        <v>22</v>
      </c>
      <c r="K7" t="s">
        <v>23</v>
      </c>
      <c r="L7" t="s">
        <v>24</v>
      </c>
      <c r="M7" t="s">
        <v>42</v>
      </c>
      <c r="N7">
        <v>4</v>
      </c>
    </row>
    <row r="8" spans="1:16">
      <c r="A8" t="str">
        <f>Hyperlink("https://www.diodes.com/part/view/YN+3.3V","YN 3.3V")</f>
        <v>YN 3.3V</v>
      </c>
      <c r="B8" t="str">
        <f>Hyperlink("https://www.diodes.com/assets/Datasheets/YN_3-3V.pdf","YN_3-3V Datasheet")</f>
        <v>YN_3-3V Datasheet</v>
      </c>
      <c r="C8" t="s">
        <v>43</v>
      </c>
      <c r="D8" t="s">
        <v>44</v>
      </c>
      <c r="E8" t="s">
        <v>18</v>
      </c>
      <c r="F8" t="s">
        <v>19</v>
      </c>
      <c r="G8" t="s">
        <v>20</v>
      </c>
      <c r="H8">
        <v>3.3</v>
      </c>
      <c r="I8" t="s">
        <v>21</v>
      </c>
      <c r="J8" t="s">
        <v>45</v>
      </c>
      <c r="K8" t="s">
        <v>23</v>
      </c>
      <c r="L8" t="s">
        <v>24</v>
      </c>
      <c r="M8" t="s">
        <v>25</v>
      </c>
      <c r="N8">
        <v>6</v>
      </c>
    </row>
  </sheetData>
  <hyperlinks>
    <hyperlink ref="A2" r:id="rId_hyperlink_1" tooltip="FR 3.3V" display="FR 3.3V"/>
    <hyperlink ref="B2" r:id="rId_hyperlink_2" tooltip="FR_3-3V Datasheet" display="FR_3-3V Datasheet"/>
    <hyperlink ref="A3" r:id="rId_hyperlink_3" tooltip="LR 3.3V" display="LR 3.3V"/>
    <hyperlink ref="B3" r:id="rId_hyperlink_4" tooltip="LR_3-3V Datasheet" display="LR_3-3V Datasheet"/>
    <hyperlink ref="A4" r:id="rId_hyperlink_5" tooltip="PR 3.3V" display="PR 3.3V"/>
    <hyperlink ref="B4" r:id="rId_hyperlink_6" tooltip="PR_3-3V Datasheet" display="PR_3-3V Datasheet"/>
    <hyperlink ref="A5" r:id="rId_hyperlink_7" tooltip="YD 3.3V" display="YD 3.3V"/>
    <hyperlink ref="B5" r:id="rId_hyperlink_8" tooltip="YD_3-3V Datasheet" display="YD_3-3V Datasheet"/>
    <hyperlink ref="A6" r:id="rId_hyperlink_9" tooltip="YJ 3.3V" display="YJ 3.3V"/>
    <hyperlink ref="B6" r:id="rId_hyperlink_10" tooltip="YJ_3-3V Datasheet" display="YJ_3-3V Datasheet"/>
    <hyperlink ref="A7" r:id="rId_hyperlink_11" tooltip="YK 3.3V" display="YK 3.3V"/>
    <hyperlink ref="B7" r:id="rId_hyperlink_12" tooltip="YK_3-3V Datasheet" display="YK_3-3V Datasheet"/>
    <hyperlink ref="A8" r:id="rId_hyperlink_13" tooltip="YN 3.3V" display="YN 3.3V"/>
    <hyperlink ref="B8" r:id="rId_hyperlink_14" tooltip="YN_3-3V Datasheet" display="YN_3-3V Datasheet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2024-03-28T10:05:19-05:00</dcterms:created>
  <dcterms:modified xsi:type="dcterms:W3CDTF">2024-03-28T10:05:19-05:00</dcterms:modified>
  <dc:title>Untitled Spreadsheet</dc:title>
  <dc:description/>
  <dc:subject/>
  <cp:keywords/>
  <cp:category/>
</cp:coreProperties>
</file>