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<sst xmlns="http://schemas.openxmlformats.org/spreadsheetml/2006/main" uniqueCount="60">
  <si>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</si>
  <si>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</si>
  <si>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</si>
  <si>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</si>
  <si>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</si>
  <si>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</si>
  <si>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</si>
  <si>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</si>
  <si>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</si>
  <si>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</si>
  <si>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</si>
  <si>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Low-voltage translating 8-bit I2C-bus I/O Expander</t>
  </si>
  <si>
    <t>Standard</t>
  </si>
  <si>
    <t>Digital</t>
  </si>
  <si>
    <t>1.65/3.6V</t>
  </si>
  <si>
    <t>Single Ended</t>
  </si>
  <si>
    <t>8 bits</t>
  </si>
  <si>
    <t>-40 to 85</t>
  </si>
  <si>
    <t>UQFN (ZTA16) MSL 1 PPF</t>
  </si>
  <si>
    <t>16-bit I2C General Purpose IO Expander with Interrupt, Reset</t>
  </si>
  <si>
    <t>1.65/5.5V</t>
  </si>
  <si>
    <t>16 bits</t>
  </si>
  <si>
    <t>TQFN (ZD24)  MSL1 Sn, TSSOP (L24)  MSL1  Sn</t>
  </si>
  <si>
    <t>16-bit I2C General Purpose IO Expander with Interrupt &amp; Reset</t>
  </si>
  <si>
    <t>1.65V ~ 5.5V</t>
  </si>
  <si>
    <t>TQFN (ZL24)  MSL1 Sn, TSSOP (L24)  MSL1  Sn, TQFN (ZD24)  MSL1 Sn</t>
  </si>
  <si>
    <t>Low-Voltage Translating 16-Bit I2C-Bus I/O Expander</t>
  </si>
  <si>
    <t>Automotive</t>
  </si>
  <si>
    <t>-40 to 105</t>
  </si>
  <si>
    <t>TSSOP (L16)  MSL1  Sn, TSSOP (L24)  MSL1  Sn</t>
  </si>
  <si>
    <t>AEC-Q100 Grade 2 Low-voltage translating 16-bit I2C-bus I/O Expander</t>
  </si>
  <si>
    <t>TSSOP (L24)  MSL1  Sn</t>
  </si>
  <si>
    <t>16-bit I2C General Purpose IO Expander with Interrupt, Reset. AEC-Q100 Grade 2.</t>
  </si>
  <si>
    <t>24-bit I2C General Purpose IO Expander with Interrupt &amp; Reset</t>
  </si>
  <si>
    <t>0.8V ~ 5.5V</t>
  </si>
  <si>
    <t>24 bits</t>
  </si>
  <si>
    <t>W-QFN5050-32, W-QFN5050-32 (ZH32) MSL1 PPF</t>
  </si>
  <si>
    <t>AEC-Q100 Grade 2 Low-voltage translating 34-bit I2C-bus I/O Expander</t>
  </si>
  <si>
    <t>.8/5.5V</t>
  </si>
  <si>
    <t>34 bits</t>
  </si>
  <si>
    <t>TQFN (ZLW46)</t>
  </si>
  <si>
    <t>16-bits IO expander</t>
  </si>
  <si>
    <t>2.2V/5V</t>
  </si>
  <si>
    <t>TSSOP (L24)  MSL1  Sn, TQFN (ZD24)  MSL1 Sn</t>
  </si>
  <si>
    <t>4-bits IO expander</t>
  </si>
  <si>
    <t>4 bits</t>
  </si>
  <si>
    <t>MSOP (U8)  MSL1 Sn</t>
  </si>
  <si>
    <t>MSOP (U10)  MSL1 Sn</t>
  </si>
  <si>
    <t>8-Bit I2C-Bus and SMBus Low Power I/O Port with Interrupt and Reset</t>
  </si>
  <si>
    <t>TSSOP (L16)  MSL1  Sn</t>
  </si>
  <si>
    <t>8-bits IO expander</t>
  </si>
  <si>
    <t>TQFN (ZH16) MSL1 Sn, TSSOP (L16)  MSL1  Sn</t>
  </si>
  <si>
    <t>8-bits IO expander with 1MHz I2C</t>
  </si>
  <si>
    <t>24-bits I2C IO Expander</t>
  </si>
  <si>
    <t>2.3/5V</t>
  </si>
  <si>
    <t>TQFN (ZL32)  MSL1 PPF</t>
  </si>
  <si>
    <t>48-bits I2C IO expander</t>
  </si>
  <si>
    <t>TQFN (ZL56) MSL1</t>
  </si>
  <si>
    <t>16-bits IO expander with 1MHz I2C</t>
  </si>
  <si>
    <t>TQFN (ZD24)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</si>
</sst>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IOE5V6408" TargetMode="External"/><Relationship Id="rId_hyperlink_2" Type="http://schemas.openxmlformats.org/officeDocument/2006/relationships/hyperlink" Target="https://www.diodes.com/assets/Datasheets/PI4IOE5V6408.pdf" TargetMode="External"/><Relationship Id="rId_hyperlink_3" Type="http://schemas.openxmlformats.org/officeDocument/2006/relationships/hyperlink" Target="https://www.diodes.com/part/view/PI4IOE5V6416" TargetMode="External"/><Relationship Id="rId_hyperlink_4" Type="http://schemas.openxmlformats.org/officeDocument/2006/relationships/hyperlink" Target="https://www.diodes.com/assets/Datasheets/PI4IOE5V6416.pdf" TargetMode="External"/><Relationship Id="rId_hyperlink_5" Type="http://schemas.openxmlformats.org/officeDocument/2006/relationships/hyperlink" Target="https://www.diodes.com/part/view/PI4IOE5V6416A" TargetMode="External"/><Relationship Id="rId_hyperlink_6" Type="http://schemas.openxmlformats.org/officeDocument/2006/relationships/hyperlink" Target="https://www.diodes.com/assets/Datasheets/PI4IOE5V6416A.pdf" TargetMode="External"/><Relationship Id="rId_hyperlink_7" Type="http://schemas.openxmlformats.org/officeDocument/2006/relationships/hyperlink" Target="https://www.diodes.com/part/view/PI4IOE5V6416AQ" TargetMode="External"/><Relationship Id="rId_hyperlink_8" Type="http://schemas.openxmlformats.org/officeDocument/2006/relationships/hyperlink" Target="https://www.diodes.com/assets/Datasheets/PI4IOE5V6416AQ.pdf" TargetMode="External"/><Relationship Id="rId_hyperlink_9" Type="http://schemas.openxmlformats.org/officeDocument/2006/relationships/hyperlink" Target="https://www.diodes.com/part/view/PI4IOE5V6416Q" TargetMode="External"/><Relationship Id="rId_hyperlink_10" Type="http://schemas.openxmlformats.org/officeDocument/2006/relationships/hyperlink" Target="https://www.diodes.com/assets/Datasheets/PI4IOE5V6416Q.pdf" TargetMode="External"/><Relationship Id="rId_hyperlink_11" Type="http://schemas.openxmlformats.org/officeDocument/2006/relationships/hyperlink" Target="https://www.diodes.com/part/view/PI4IOE5V6416RQ" TargetMode="External"/><Relationship Id="rId_hyperlink_12" Type="http://schemas.openxmlformats.org/officeDocument/2006/relationships/hyperlink" Target="https://www.diodes.com/assets/Databriefs/PI4IOE5V6416RQ-Product-Brief.pdf" TargetMode="External"/><Relationship Id="rId_hyperlink_13" Type="http://schemas.openxmlformats.org/officeDocument/2006/relationships/hyperlink" Target="https://www.diodes.com/part/view/PI4IOE5V6524" TargetMode="External"/><Relationship Id="rId_hyperlink_14" Type="http://schemas.openxmlformats.org/officeDocument/2006/relationships/hyperlink" Target="https://www.diodes.com/assets/Datasheets/PI4IOE5V6524.pdf" TargetMode="External"/><Relationship Id="rId_hyperlink_15" Type="http://schemas.openxmlformats.org/officeDocument/2006/relationships/hyperlink" Target="https://www.diodes.com/part/view/PI4IOE5V6534Q" TargetMode="External"/><Relationship Id="rId_hyperlink_16" Type="http://schemas.openxmlformats.org/officeDocument/2006/relationships/hyperlink" Target="https://www.diodes.com/assets/Datasheets/PI4IOE5V6534Q.pdf" TargetMode="External"/><Relationship Id="rId_hyperlink_17" Type="http://schemas.openxmlformats.org/officeDocument/2006/relationships/hyperlink" Target="https://www.diodes.com/part/view/PI4IOE5V9535" TargetMode="External"/><Relationship Id="rId_hyperlink_18" Type="http://schemas.openxmlformats.org/officeDocument/2006/relationships/hyperlink" Target="https://www.diodes.com/assets/Datasheets/PI4IOE5V9535.pdf" TargetMode="External"/><Relationship Id="rId_hyperlink_19" Type="http://schemas.openxmlformats.org/officeDocument/2006/relationships/hyperlink" Target="https://www.diodes.com/part/view/PI4IOE5V9536" TargetMode="External"/><Relationship Id="rId_hyperlink_20" Type="http://schemas.openxmlformats.org/officeDocument/2006/relationships/hyperlink" Target="https://www.diodes.com/assets/Datasheets/PI4IOE5V9536.pdf" TargetMode="External"/><Relationship Id="rId_hyperlink_21" Type="http://schemas.openxmlformats.org/officeDocument/2006/relationships/hyperlink" Target="https://www.diodes.com/part/view/PI4IOE5V9537" TargetMode="External"/><Relationship Id="rId_hyperlink_22" Type="http://schemas.openxmlformats.org/officeDocument/2006/relationships/hyperlink" Target="https://www.diodes.com/assets/Datasheets/PI4IOE5V9537.pdf" TargetMode="External"/><Relationship Id="rId_hyperlink_23" Type="http://schemas.openxmlformats.org/officeDocument/2006/relationships/hyperlink" Target="https://www.diodes.com/part/view/PI4IOE5V9538" TargetMode="External"/><Relationship Id="rId_hyperlink_24" Type="http://schemas.openxmlformats.org/officeDocument/2006/relationships/hyperlink" Target="https://www.diodes.com/assets/Datasheets/PI4IOE5V9538.pdf" TargetMode="External"/><Relationship Id="rId_hyperlink_25" Type="http://schemas.openxmlformats.org/officeDocument/2006/relationships/hyperlink" Target="https://www.diodes.com/part/view/PI4IOE5V9539" TargetMode="External"/><Relationship Id="rId_hyperlink_26" Type="http://schemas.openxmlformats.org/officeDocument/2006/relationships/hyperlink" Target="https://www.diodes.com/assets/Datasheets/PI4IOE5V9539.pdf" TargetMode="External"/><Relationship Id="rId_hyperlink_27" Type="http://schemas.openxmlformats.org/officeDocument/2006/relationships/hyperlink" Target="https://www.diodes.com/part/view/PI4IOE5V9554" TargetMode="External"/><Relationship Id="rId_hyperlink_28" Type="http://schemas.openxmlformats.org/officeDocument/2006/relationships/hyperlink" Target="https://www.diodes.com/assets/Datasheets/PI4IOE5V9554-PI4IOE5V9554A.pdf" TargetMode="External"/><Relationship Id="rId_hyperlink_29" Type="http://schemas.openxmlformats.org/officeDocument/2006/relationships/hyperlink" Target="https://www.diodes.com/part/view/PI4IOE5V9554A" TargetMode="External"/><Relationship Id="rId_hyperlink_30" Type="http://schemas.openxmlformats.org/officeDocument/2006/relationships/hyperlink" Target="https://www.diodes.com/assets/Datasheets/PI4IOE5V9554-PI4IOE5V9554A.pdf" TargetMode="External"/><Relationship Id="rId_hyperlink_31" Type="http://schemas.openxmlformats.org/officeDocument/2006/relationships/hyperlink" Target="https://www.diodes.com/part/view/PI4IOE5V9555" TargetMode="External"/><Relationship Id="rId_hyperlink_32" Type="http://schemas.openxmlformats.org/officeDocument/2006/relationships/hyperlink" Target="https://www.diodes.com/assets/Datasheets/PI4IOE5V9555.pdf" TargetMode="External"/><Relationship Id="rId_hyperlink_33" Type="http://schemas.openxmlformats.org/officeDocument/2006/relationships/hyperlink" Target="https://www.diodes.com/part/view/PI4IOE5V9557" TargetMode="External"/><Relationship Id="rId_hyperlink_34" Type="http://schemas.openxmlformats.org/officeDocument/2006/relationships/hyperlink" Target="https://www.diodes.com/assets/Datasheets/PI4IOE5V9557.pdf" TargetMode="External"/><Relationship Id="rId_hyperlink_35" Type="http://schemas.openxmlformats.org/officeDocument/2006/relationships/hyperlink" Target="https://www.diodes.com/part/view/PI4IOE5V96224" TargetMode="External"/><Relationship Id="rId_hyperlink_36" Type="http://schemas.openxmlformats.org/officeDocument/2006/relationships/hyperlink" Target="https://www.diodes.com/assets/Datasheets/PI4IOE5V96224.pdf" TargetMode="External"/><Relationship Id="rId_hyperlink_37" Type="http://schemas.openxmlformats.org/officeDocument/2006/relationships/hyperlink" Target="https://www.diodes.com/part/view/PI4IOE5V96248" TargetMode="External"/><Relationship Id="rId_hyperlink_38" Type="http://schemas.openxmlformats.org/officeDocument/2006/relationships/hyperlink" Target="https://www.diodes.com/assets/Datasheets/PI4IOE5V96248.pdf" TargetMode="External"/><Relationship Id="rId_hyperlink_39" Type="http://schemas.openxmlformats.org/officeDocument/2006/relationships/hyperlink" Target="https://www.diodes.com/part/view/PI4IOE5V9673" TargetMode="External"/><Relationship Id="rId_hyperlink_40" Type="http://schemas.openxmlformats.org/officeDocument/2006/relationships/hyperlink" Target="https://www.diodes.com/assets/Datasheets/PI4IOE5V9673.pdf" TargetMode="External"/><Relationship Id="rId_hyperlink_41" Type="http://schemas.openxmlformats.org/officeDocument/2006/relationships/hyperlink" Target="https://www.diodes.com/part/view/PI4IOE5V9674" TargetMode="External"/><Relationship Id="rId_hyperlink_42" Type="http://schemas.openxmlformats.org/officeDocument/2006/relationships/hyperlink" Target="https://www.diodes.com/assets/Datasheets/PI4IOE5V96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7.567" bestFit="true" customWidth="true" style="0"/>
    <col min="2" max="2" width="43.561" bestFit="true" customWidth="true" style="0"/>
    <col min="3" max="3" width="94.263" bestFit="true" customWidth="true" style="0"/>
    <col min="4" max="4" width="50.559" bestFit="true" customWidth="true" style="0"/>
    <col min="5" max="5" width="22.28" bestFit="true" customWidth="true" style="0"/>
    <col min="6" max="6" width="15.282" bestFit="true" customWidth="true" style="0"/>
    <col min="7" max="7" width="25.851" bestFit="true" customWidth="true" style="0"/>
    <col min="8" max="8" width="15.282" bestFit="true" customWidth="true" style="0"/>
    <col min="9" max="9" width="16.425" bestFit="true" customWidth="true" style="0"/>
    <col min="10" max="10" width="43.561" bestFit="true" customWidth="true" style="0"/>
    <col min="11" max="11" width="77.695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K1" s="1" t="s">
        <v>10</v>
      </c>
    </row>
    <row r="2" spans="1:11">
      <c r="A2" t="str">
        <f>Hyperlink("https://www.diodes.com/part/view/PI4IOE5V6408","PI4IOE5V6408")</f>
        <v>PI4IOE5V6408</v>
      </c>
      <c r="B2" t="str">
        <f>Hyperlink("https://www.diodes.com/assets/Datasheets/PI4IOE5V6408.pdf","PI4IOE5V6408 Datasheet")</f>
        <v>PI4IOE5V6408 Datasheet</v>
      </c>
      <c r="C2" t="s">
        <v>11</v>
      </c>
      <c r="D2" t="s">
        <v>12</v>
      </c>
      <c r="E2" t="s">
        <v>13</v>
      </c>
      <c r="F2" t="s">
        <v>14</v>
      </c>
      <c r="G2">
        <v>8</v>
      </c>
      <c r="H2" t="s">
        <v>15</v>
      </c>
      <c r="I2" t="s">
        <v>16</v>
      </c>
      <c r="J2" t="s">
        <v>17</v>
      </c>
      <c r="K2" t="s">
        <v>18</v>
      </c>
    </row>
    <row r="3" spans="1:11">
      <c r="A3" t="str">
        <f>Hyperlink("https://www.diodes.com/part/view/PI4IOE5V6416","PI4IOE5V6416")</f>
        <v>PI4IOE5V6416</v>
      </c>
      <c r="B3" t="str">
        <f>Hyperlink("https://www.diodes.com/assets/Datasheets/PI4IOE5V6416.pdf","PI4IOE5V6416 Datasheet")</f>
        <v>PI4IOE5V6416 Datasheet</v>
      </c>
      <c r="C3" t="s">
        <v>19</v>
      </c>
      <c r="D3" t="s">
        <v>12</v>
      </c>
      <c r="E3" t="s">
        <v>13</v>
      </c>
      <c r="F3" t="s">
        <v>20</v>
      </c>
      <c r="G3">
        <v>16</v>
      </c>
      <c r="H3" t="s">
        <v>15</v>
      </c>
      <c r="I3" t="s">
        <v>21</v>
      </c>
      <c r="J3" t="s">
        <v>17</v>
      </c>
      <c r="K3" t="s">
        <v>22</v>
      </c>
    </row>
    <row r="4" spans="1:11">
      <c r="A4" t="str">
        <f>Hyperlink("https://www.diodes.com/part/view/PI4IOE5V6416A","PI4IOE5V6416A")</f>
        <v>PI4IOE5V6416A</v>
      </c>
      <c r="B4" t="str">
        <f>Hyperlink("https://www.diodes.com/assets/Datasheets/PI4IOE5V6416A.pdf","PI4IOE5V6416A Datasheet")</f>
        <v>PI4IOE5V6416A Datasheet</v>
      </c>
      <c r="C4" t="s">
        <v>23</v>
      </c>
      <c r="D4" t="s">
        <v>12</v>
      </c>
      <c r="E4" t="s">
        <v>13</v>
      </c>
      <c r="F4" t="s">
        <v>24</v>
      </c>
      <c r="G4">
        <v>16</v>
      </c>
      <c r="H4" t="s">
        <v>15</v>
      </c>
      <c r="I4" t="s">
        <v>21</v>
      </c>
      <c r="J4" t="s">
        <v>17</v>
      </c>
      <c r="K4" t="s">
        <v>25</v>
      </c>
    </row>
    <row r="5" spans="1:11">
      <c r="A5" t="str">
        <f>Hyperlink("https://www.diodes.com/part/view/PI4IOE5V6416AQ","PI4IOE5V6416AQ")</f>
        <v>PI4IOE5V6416AQ</v>
      </c>
      <c r="B5" t="str">
        <f>Hyperlink("https://www.diodes.com/assets/Datasheets/PI4IOE5V6416AQ.pdf","PI4IOE5V6416AQ Datasheet")</f>
        <v>PI4IOE5V6416AQ Datasheet</v>
      </c>
      <c r="C5" t="s">
        <v>26</v>
      </c>
      <c r="D5" t="s">
        <v>27</v>
      </c>
      <c r="E5" t="s">
        <v>13</v>
      </c>
      <c r="F5" t="s">
        <v>20</v>
      </c>
      <c r="G5">
        <v>16</v>
      </c>
      <c r="H5" t="s">
        <v>15</v>
      </c>
      <c r="I5" t="s">
        <v>21</v>
      </c>
      <c r="J5" t="s">
        <v>28</v>
      </c>
      <c r="K5" t="s">
        <v>29</v>
      </c>
    </row>
    <row r="6" spans="1:11">
      <c r="A6" t="str">
        <f>Hyperlink("https://www.diodes.com/part/view/PI4IOE5V6416Q","PI4IOE5V6416Q")</f>
        <v>PI4IOE5V6416Q</v>
      </c>
      <c r="B6" t="str">
        <f>Hyperlink("https://www.diodes.com/assets/Datasheets/PI4IOE5V6416Q.pdf","PI4IOE5V6416Q Datasheet")</f>
        <v>PI4IOE5V6416Q Datasheet</v>
      </c>
      <c r="C6" t="s">
        <v>30</v>
      </c>
      <c r="D6" t="s">
        <v>27</v>
      </c>
      <c r="E6" t="s">
        <v>13</v>
      </c>
      <c r="F6" t="s">
        <v>20</v>
      </c>
      <c r="G6">
        <v>16</v>
      </c>
      <c r="H6" t="s">
        <v>15</v>
      </c>
      <c r="I6" t="s">
        <v>21</v>
      </c>
      <c r="J6" t="s">
        <v>28</v>
      </c>
      <c r="K6" t="s">
        <v>31</v>
      </c>
    </row>
    <row r="7" spans="1:11">
      <c r="A7" t="str">
        <f>Hyperlink("https://www.diodes.com/part/view/PI4IOE5V6416RQ","PI4IOE5V6416RQ")</f>
        <v>PI4IOE5V6416RQ</v>
      </c>
      <c r="B7" t="str">
        <f>Hyperlink("https://www.diodes.com/assets/Databriefs/PI4IOE5V6416RQ-Product-Brief.pdf","PI4IOE5V6416RQ Product brief")</f>
        <v>PI4IOE5V6416RQ Product brief</v>
      </c>
      <c r="C7" t="s">
        <v>32</v>
      </c>
      <c r="D7" t="s">
        <v>27</v>
      </c>
      <c r="E7" t="s">
        <v>13</v>
      </c>
      <c r="F7" t="s">
        <v>20</v>
      </c>
      <c r="G7">
        <v>16</v>
      </c>
      <c r="H7" t="s">
        <v>15</v>
      </c>
      <c r="I7" t="s">
        <v>21</v>
      </c>
      <c r="J7" t="s">
        <v>28</v>
      </c>
      <c r="K7" t="s">
        <v>31</v>
      </c>
    </row>
    <row r="8" spans="1:11">
      <c r="A8" t="str">
        <f>Hyperlink("https://www.diodes.com/part/view/PI4IOE5V6524","PI4IOE5V6524")</f>
        <v>PI4IOE5V6524</v>
      </c>
      <c r="B8" t="str">
        <f>Hyperlink("https://www.diodes.com/assets/Datasheets/PI4IOE5V6524.pdf","PI4IOE5V6524 Datasheet")</f>
        <v>PI4IOE5V6524 Datasheet</v>
      </c>
      <c r="C8" t="s">
        <v>33</v>
      </c>
      <c r="D8" t="s">
        <v>12</v>
      </c>
      <c r="E8" t="s">
        <v>13</v>
      </c>
      <c r="F8" t="s">
        <v>34</v>
      </c>
      <c r="G8">
        <v>24</v>
      </c>
      <c r="H8" t="s">
        <v>15</v>
      </c>
      <c r="I8" t="s">
        <v>35</v>
      </c>
      <c r="J8" t="s">
        <v>17</v>
      </c>
      <c r="K8" t="s">
        <v>36</v>
      </c>
    </row>
    <row r="9" spans="1:11">
      <c r="A9" t="str">
        <f>Hyperlink("https://www.diodes.com/part/view/PI4IOE5V6534Q","PI4IOE5V6534Q")</f>
        <v>PI4IOE5V6534Q</v>
      </c>
      <c r="B9" t="str">
        <f>Hyperlink("https://www.diodes.com/assets/Datasheets/PI4IOE5V6534Q.pdf","PI4IOE5V6534Q Datasheet")</f>
        <v>PI4IOE5V6534Q Datasheet</v>
      </c>
      <c r="C9" t="s">
        <v>37</v>
      </c>
      <c r="D9" t="s">
        <v>27</v>
      </c>
      <c r="E9" t="s">
        <v>13</v>
      </c>
      <c r="F9" t="s">
        <v>38</v>
      </c>
      <c r="G9">
        <v>34</v>
      </c>
      <c r="H9" t="s">
        <v>15</v>
      </c>
      <c r="I9" t="s">
        <v>39</v>
      </c>
      <c r="J9" t="s">
        <v>28</v>
      </c>
      <c r="K9" t="s">
        <v>40</v>
      </c>
    </row>
    <row r="10" spans="1:11">
      <c r="A10" t="str">
        <f>Hyperlink("https://www.diodes.com/part/view/PI4IOE5V9535","PI4IOE5V9535")</f>
        <v>PI4IOE5V9535</v>
      </c>
      <c r="B10" t="str">
        <f>Hyperlink("https://www.diodes.com/assets/Datasheets/PI4IOE5V9535.pdf","PI4IOE5V9535 Datasheet")</f>
        <v>PI4IOE5V9535 Datasheet</v>
      </c>
      <c r="C10" t="s">
        <v>41</v>
      </c>
      <c r="D10" t="s">
        <v>12</v>
      </c>
      <c r="E10" t="s">
        <v>13</v>
      </c>
      <c r="F10" t="s">
        <v>42</v>
      </c>
      <c r="G10">
        <v>16</v>
      </c>
      <c r="H10" t="s">
        <v>15</v>
      </c>
      <c r="I10" t="s">
        <v>21</v>
      </c>
      <c r="J10" t="s">
        <v>17</v>
      </c>
      <c r="K10" t="s">
        <v>43</v>
      </c>
    </row>
    <row r="11" spans="1:11">
      <c r="A11" t="str">
        <f>Hyperlink("https://www.diodes.com/part/view/PI4IOE5V9536","PI4IOE5V9536")</f>
        <v>PI4IOE5V9536</v>
      </c>
      <c r="B11" t="str">
        <f>Hyperlink("https://www.diodes.com/assets/Datasheets/PI4IOE5V9536.pdf","PI4IOE5V9536 Datasheet")</f>
        <v>PI4IOE5V9536 Datasheet</v>
      </c>
      <c r="C11" t="s">
        <v>44</v>
      </c>
      <c r="D11" t="s">
        <v>12</v>
      </c>
      <c r="E11" t="s">
        <v>13</v>
      </c>
      <c r="F11" t="s">
        <v>42</v>
      </c>
      <c r="G11">
        <v>4</v>
      </c>
      <c r="H11" t="s">
        <v>15</v>
      </c>
      <c r="I11" t="s">
        <v>45</v>
      </c>
      <c r="J11" t="s">
        <v>17</v>
      </c>
      <c r="K11" t="s">
        <v>46</v>
      </c>
    </row>
    <row r="12" spans="1:11">
      <c r="A12" t="str">
        <f>Hyperlink("https://www.diodes.com/part/view/PI4IOE5V9537","PI4IOE5V9537")</f>
        <v>PI4IOE5V9537</v>
      </c>
      <c r="B12" t="str">
        <f>Hyperlink("https://www.diodes.com/assets/Datasheets/PI4IOE5V9537.pdf","PI4IOE5V9537 Datasheet")</f>
        <v>PI4IOE5V9537 Datasheet</v>
      </c>
      <c r="C12" t="s">
        <v>44</v>
      </c>
      <c r="D12" t="s">
        <v>12</v>
      </c>
      <c r="E12" t="s">
        <v>13</v>
      </c>
      <c r="F12" t="s">
        <v>42</v>
      </c>
      <c r="G12">
        <v>4</v>
      </c>
      <c r="H12" t="s">
        <v>15</v>
      </c>
      <c r="I12" t="s">
        <v>45</v>
      </c>
      <c r="J12" t="s">
        <v>17</v>
      </c>
      <c r="K12" t="s">
        <v>47</v>
      </c>
    </row>
    <row r="13" spans="1:11">
      <c r="A13" t="str">
        <f>Hyperlink("https://www.diodes.com/part/view/PI4IOE5V9538","PI4IOE5V9538")</f>
        <v>PI4IOE5V9538</v>
      </c>
      <c r="B13" t="str">
        <f>Hyperlink("https://www.diodes.com/assets/Datasheets/PI4IOE5V9538.pdf","PI4IOE5V9538 Datasheet")</f>
        <v>PI4IOE5V9538 Datasheet</v>
      </c>
      <c r="C13" t="s">
        <v>48</v>
      </c>
      <c r="D13" t="s">
        <v>12</v>
      </c>
      <c r="E13" t="s">
        <v>13</v>
      </c>
      <c r="F13" t="s">
        <v>42</v>
      </c>
      <c r="G13">
        <v>8</v>
      </c>
      <c r="H13" t="s">
        <v>15</v>
      </c>
      <c r="I13" t="s">
        <v>16</v>
      </c>
      <c r="J13" t="s">
        <v>17</v>
      </c>
      <c r="K13" t="s">
        <v>49</v>
      </c>
    </row>
    <row r="14" spans="1:11">
      <c r="A14" t="str">
        <f>Hyperlink("https://www.diodes.com/part/view/PI4IOE5V9539","PI4IOE5V9539")</f>
        <v>PI4IOE5V9539</v>
      </c>
      <c r="B14" t="str">
        <f>Hyperlink("https://www.diodes.com/assets/Datasheets/PI4IOE5V9539.pdf","PI4IOE5V9539 Datasheet")</f>
        <v>PI4IOE5V9539 Datasheet</v>
      </c>
      <c r="C14" t="s">
        <v>41</v>
      </c>
      <c r="D14" t="s">
        <v>12</v>
      </c>
      <c r="E14" t="s">
        <v>13</v>
      </c>
      <c r="F14" t="s">
        <v>42</v>
      </c>
      <c r="G14">
        <v>16</v>
      </c>
      <c r="H14" t="s">
        <v>15</v>
      </c>
      <c r="I14" t="s">
        <v>21</v>
      </c>
      <c r="J14" t="s">
        <v>17</v>
      </c>
      <c r="K14" t="s">
        <v>43</v>
      </c>
    </row>
    <row r="15" spans="1:11">
      <c r="A15" t="str">
        <f>Hyperlink("https://www.diodes.com/part/view/PI4IOE5V9554","PI4IOE5V9554")</f>
        <v>PI4IOE5V9554</v>
      </c>
      <c r="B15" t="str">
        <f>Hyperlink("https://www.diodes.com/assets/Datasheets/PI4IOE5V9554-PI4IOE5V9554A.pdf","PI4IOE5V9554 PI4IOE5V9554A Datasheet")</f>
        <v>PI4IOE5V9554 PI4IOE5V9554A Datasheet</v>
      </c>
      <c r="C15" t="s">
        <v>50</v>
      </c>
      <c r="D15" t="s">
        <v>12</v>
      </c>
      <c r="E15" t="s">
        <v>13</v>
      </c>
      <c r="F15" t="s">
        <v>42</v>
      </c>
      <c r="G15">
        <v>8</v>
      </c>
      <c r="H15" t="s">
        <v>15</v>
      </c>
      <c r="I15" t="s">
        <v>16</v>
      </c>
      <c r="J15" t="s">
        <v>17</v>
      </c>
      <c r="K15" t="s">
        <v>51</v>
      </c>
    </row>
    <row r="16" spans="1:11">
      <c r="A16" t="str">
        <f>Hyperlink("https://www.diodes.com/part/view/PI4IOE5V9554A","PI4IOE5V9554A")</f>
        <v>PI4IOE5V9554A</v>
      </c>
      <c r="B16" t="str">
        <f>Hyperlink("https://www.diodes.com/assets/Datasheets/PI4IOE5V9554-PI4IOE5V9554A.pdf","PI4IOE5V9554 PI4IOE5V9554A Datasheet")</f>
        <v>PI4IOE5V9554 PI4IOE5V9554A Datasheet</v>
      </c>
      <c r="C16" t="s">
        <v>50</v>
      </c>
      <c r="D16" t="s">
        <v>12</v>
      </c>
      <c r="E16" t="s">
        <v>13</v>
      </c>
      <c r="F16" t="s">
        <v>42</v>
      </c>
      <c r="G16">
        <v>8</v>
      </c>
      <c r="H16" t="s">
        <v>15</v>
      </c>
      <c r="I16" t="s">
        <v>16</v>
      </c>
      <c r="J16" t="s">
        <v>17</v>
      </c>
      <c r="K16" t="s">
        <v>49</v>
      </c>
    </row>
    <row r="17" spans="1:11">
      <c r="A17" t="str">
        <f>Hyperlink("https://www.diodes.com/part/view/PI4IOE5V9555","PI4IOE5V9555")</f>
        <v>PI4IOE5V9555</v>
      </c>
      <c r="B17" t="str">
        <f>Hyperlink("https://www.diodes.com/assets/Datasheets/PI4IOE5V9555.pdf","PI4IOE5V9555 Datasheet")</f>
        <v>PI4IOE5V9555 Datasheet</v>
      </c>
      <c r="C17" t="s">
        <v>41</v>
      </c>
      <c r="D17" t="s">
        <v>12</v>
      </c>
      <c r="E17" t="s">
        <v>13</v>
      </c>
      <c r="F17" t="s">
        <v>42</v>
      </c>
      <c r="G17">
        <v>16</v>
      </c>
      <c r="H17" t="s">
        <v>15</v>
      </c>
      <c r="I17" t="s">
        <v>21</v>
      </c>
      <c r="J17" t="s">
        <v>17</v>
      </c>
      <c r="K17" t="s">
        <v>43</v>
      </c>
    </row>
    <row r="18" spans="1:11">
      <c r="A18" t="str">
        <f>Hyperlink("https://www.diodes.com/part/view/PI4IOE5V9557","PI4IOE5V9557")</f>
        <v>PI4IOE5V9557</v>
      </c>
      <c r="B18" t="str">
        <f>Hyperlink("https://www.diodes.com/assets/Datasheets/PI4IOE5V9557.pdf","PI4IOE5V9557 Datasheet")</f>
        <v>PI4IOE5V9557 Datasheet</v>
      </c>
      <c r="C18" t="s">
        <v>52</v>
      </c>
      <c r="D18" t="s">
        <v>12</v>
      </c>
      <c r="E18" t="s">
        <v>13</v>
      </c>
      <c r="F18" t="s">
        <v>42</v>
      </c>
      <c r="G18">
        <v>8</v>
      </c>
      <c r="H18" t="s">
        <v>15</v>
      </c>
      <c r="I18" t="s">
        <v>16</v>
      </c>
      <c r="J18" t="s">
        <v>17</v>
      </c>
      <c r="K18" t="s">
        <v>49</v>
      </c>
    </row>
    <row r="19" spans="1:11">
      <c r="A19" t="str">
        <f>Hyperlink("https://www.diodes.com/part/view/PI4IOE5V96224","PI4IOE5V96224")</f>
        <v>PI4IOE5V96224</v>
      </c>
      <c r="B19" t="str">
        <f>Hyperlink("https://www.diodes.com/assets/Datasheets/PI4IOE5V96224.pdf","PI4IOE5V96224 Datasheet")</f>
        <v>PI4IOE5V96224 Datasheet</v>
      </c>
      <c r="C19" t="s">
        <v>53</v>
      </c>
      <c r="D19" t="s">
        <v>12</v>
      </c>
      <c r="E19" t="s">
        <v>13</v>
      </c>
      <c r="F19" t="s">
        <v>54</v>
      </c>
      <c r="G19">
        <v>24</v>
      </c>
      <c r="H19" t="s">
        <v>15</v>
      </c>
      <c r="I19" t="s">
        <v>35</v>
      </c>
      <c r="J19" t="s">
        <v>17</v>
      </c>
      <c r="K19" t="s">
        <v>55</v>
      </c>
    </row>
    <row r="20" spans="1:11">
      <c r="A20" t="str">
        <f>Hyperlink("https://www.diodes.com/part/view/PI4IOE5V96248","PI4IOE5V96248")</f>
        <v>PI4IOE5V96248</v>
      </c>
      <c r="B20" t="str">
        <f>Hyperlink("https://www.diodes.com/assets/Datasheets/PI4IOE5V96248.pdf","PI4IOE5V96248 Datasheet")</f>
        <v>PI4IOE5V96248 Datasheet</v>
      </c>
      <c r="C20" t="s">
        <v>56</v>
      </c>
      <c r="D20" t="s">
        <v>12</v>
      </c>
      <c r="E20" t="s">
        <v>13</v>
      </c>
      <c r="F20" t="s">
        <v>54</v>
      </c>
      <c r="G20">
        <v>48</v>
      </c>
      <c r="H20" t="s">
        <v>15</v>
      </c>
      <c r="I20" t="s">
        <v>35</v>
      </c>
      <c r="J20" t="s">
        <v>17</v>
      </c>
      <c r="K20" t="s">
        <v>57</v>
      </c>
    </row>
    <row r="21" spans="1:11">
      <c r="A21" t="str">
        <f>Hyperlink("https://www.diodes.com/part/view/PI4IOE5V9673","PI4IOE5V9673")</f>
        <v>PI4IOE5V9673</v>
      </c>
      <c r="B21" t="str">
        <f>Hyperlink("https://www.diodes.com/assets/Datasheets/PI4IOE5V9673.pdf","PI4IOE5V9673 Datasheet")</f>
        <v>PI4IOE5V9673 Datasheet</v>
      </c>
      <c r="C21" t="s">
        <v>58</v>
      </c>
      <c r="D21" t="s">
        <v>12</v>
      </c>
      <c r="E21" t="s">
        <v>13</v>
      </c>
      <c r="F21" t="s">
        <v>42</v>
      </c>
      <c r="G21">
        <v>16</v>
      </c>
      <c r="H21" t="s">
        <v>15</v>
      </c>
      <c r="I21" t="s">
        <v>21</v>
      </c>
      <c r="J21" t="s">
        <v>17</v>
      </c>
      <c r="K21" t="s">
        <v>59</v>
      </c>
    </row>
    <row r="22" spans="1:11">
      <c r="A22" t="str">
        <f>Hyperlink("https://www.diodes.com/part/view/PI4IOE5V9674","PI4IOE5V9674")</f>
        <v>PI4IOE5V9674</v>
      </c>
      <c r="B22" t="str">
        <f>Hyperlink("https://www.diodes.com/assets/Datasheets/PI4IOE5V9674.pdf","PI4IOE5V9674 Datasheet")</f>
        <v>PI4IOE5V9674 Datasheet</v>
      </c>
      <c r="C22" t="s">
        <v>52</v>
      </c>
      <c r="D22" t="s">
        <v>12</v>
      </c>
      <c r="E22" t="s">
        <v>13</v>
      </c>
      <c r="F22" t="s">
        <v>42</v>
      </c>
      <c r="G22">
        <v>8</v>
      </c>
      <c r="H22" t="s">
        <v>15</v>
      </c>
      <c r="I22" t="s">
        <v>16</v>
      </c>
      <c r="J22" t="s">
        <v>17</v>
      </c>
    </row>
  </sheetData>
  <hyperlinks>
    <hyperlink ref="A2" r:id="rId_hyperlink_1" tooltip="PI4IOE5V6408" display="PI4IOE5V6408"/>
    <hyperlink ref="B2" r:id="rId_hyperlink_2" tooltip="PI4IOE5V6408 Datasheet" display="PI4IOE5V6408 Datasheet"/>
    <hyperlink ref="A3" r:id="rId_hyperlink_3" tooltip="PI4IOE5V6416" display="PI4IOE5V6416"/>
    <hyperlink ref="B3" r:id="rId_hyperlink_4" tooltip="PI4IOE5V6416 Datasheet" display="PI4IOE5V6416 Datasheet"/>
    <hyperlink ref="A4" r:id="rId_hyperlink_5" tooltip="PI4IOE5V6416A" display="PI4IOE5V6416A"/>
    <hyperlink ref="B4" r:id="rId_hyperlink_6" tooltip="PI4IOE5V6416A Datasheet" display="PI4IOE5V6416A Datasheet"/>
    <hyperlink ref="A5" r:id="rId_hyperlink_7" tooltip="PI4IOE5V6416AQ" display="PI4IOE5V6416AQ"/>
    <hyperlink ref="B5" r:id="rId_hyperlink_8" tooltip="PI4IOE5V6416AQ Datasheet" display="PI4IOE5V6416AQ Datasheet"/>
    <hyperlink ref="A6" r:id="rId_hyperlink_9" tooltip="PI4IOE5V6416Q" display="PI4IOE5V6416Q"/>
    <hyperlink ref="B6" r:id="rId_hyperlink_10" tooltip="PI4IOE5V6416Q Datasheet" display="PI4IOE5V6416Q Datasheet"/>
    <hyperlink ref="A7" r:id="rId_hyperlink_11" tooltip="PI4IOE5V6416RQ" display="PI4IOE5V6416RQ"/>
    <hyperlink ref="B7" r:id="rId_hyperlink_12" tooltip="PI4IOE5V6416RQ Product brief" display="PI4IOE5V6416RQ Product brief"/>
    <hyperlink ref="A8" r:id="rId_hyperlink_13" tooltip="PI4IOE5V6524" display="PI4IOE5V6524"/>
    <hyperlink ref="B8" r:id="rId_hyperlink_14" tooltip="PI4IOE5V6524 Datasheet" display="PI4IOE5V6524 Datasheet"/>
    <hyperlink ref="A9" r:id="rId_hyperlink_15" tooltip="PI4IOE5V6534Q" display="PI4IOE5V6534Q"/>
    <hyperlink ref="B9" r:id="rId_hyperlink_16" tooltip="PI4IOE5V6534Q Datasheet" display="PI4IOE5V6534Q Datasheet"/>
    <hyperlink ref="A10" r:id="rId_hyperlink_17" tooltip="PI4IOE5V9535" display="PI4IOE5V9535"/>
    <hyperlink ref="B10" r:id="rId_hyperlink_18" tooltip="PI4IOE5V9535 Datasheet" display="PI4IOE5V9535 Datasheet"/>
    <hyperlink ref="A11" r:id="rId_hyperlink_19" tooltip="PI4IOE5V9536" display="PI4IOE5V9536"/>
    <hyperlink ref="B11" r:id="rId_hyperlink_20" tooltip="PI4IOE5V9536 Datasheet" display="PI4IOE5V9536 Datasheet"/>
    <hyperlink ref="A12" r:id="rId_hyperlink_21" tooltip="PI4IOE5V9537" display="PI4IOE5V9537"/>
    <hyperlink ref="B12" r:id="rId_hyperlink_22" tooltip="PI4IOE5V9537 Datasheet" display="PI4IOE5V9537 Datasheet"/>
    <hyperlink ref="A13" r:id="rId_hyperlink_23" tooltip="PI4IOE5V9538" display="PI4IOE5V9538"/>
    <hyperlink ref="B13" r:id="rId_hyperlink_24" tooltip="PI4IOE5V9538 Datasheet" display="PI4IOE5V9538 Datasheet"/>
    <hyperlink ref="A14" r:id="rId_hyperlink_25" tooltip="PI4IOE5V9539" display="PI4IOE5V9539"/>
    <hyperlink ref="B14" r:id="rId_hyperlink_26" tooltip="PI4IOE5V9539 Datasheet" display="PI4IOE5V9539 Datasheet"/>
    <hyperlink ref="A15" r:id="rId_hyperlink_27" tooltip="PI4IOE5V9554" display="PI4IOE5V9554"/>
    <hyperlink ref="B15" r:id="rId_hyperlink_28" tooltip="PI4IOE5V9554 PI4IOE5V9554A Datasheet" display="PI4IOE5V9554 PI4IOE5V9554A Datasheet"/>
    <hyperlink ref="A16" r:id="rId_hyperlink_29" tooltip="PI4IOE5V9554A" display="PI4IOE5V9554A"/>
    <hyperlink ref="B16" r:id="rId_hyperlink_30" tooltip="PI4IOE5V9554 PI4IOE5V9554A Datasheet" display="PI4IOE5V9554 PI4IOE5V9554A Datasheet"/>
    <hyperlink ref="A17" r:id="rId_hyperlink_31" tooltip="PI4IOE5V9555" display="PI4IOE5V9555"/>
    <hyperlink ref="B17" r:id="rId_hyperlink_32" tooltip="PI4IOE5V9555 Datasheet" display="PI4IOE5V9555 Datasheet"/>
    <hyperlink ref="A18" r:id="rId_hyperlink_33" tooltip="PI4IOE5V9557" display="PI4IOE5V9557"/>
    <hyperlink ref="B18" r:id="rId_hyperlink_34" tooltip="PI4IOE5V9557 Datasheet" display="PI4IOE5V9557 Datasheet"/>
    <hyperlink ref="A19" r:id="rId_hyperlink_35" tooltip="PI4IOE5V96224" display="PI4IOE5V96224"/>
    <hyperlink ref="B19" r:id="rId_hyperlink_36" tooltip="PI4IOE5V96224 Datasheet" display="PI4IOE5V96224 Datasheet"/>
    <hyperlink ref="A20" r:id="rId_hyperlink_37" tooltip="PI4IOE5V96248" display="PI4IOE5V96248"/>
    <hyperlink ref="B20" r:id="rId_hyperlink_38" tooltip="PI4IOE5V96248 Datasheet" display="PI4IOE5V96248 Datasheet"/>
    <hyperlink ref="A21" r:id="rId_hyperlink_39" tooltip="PI4IOE5V9673" display="PI4IOE5V9673"/>
    <hyperlink ref="B21" r:id="rId_hyperlink_40" tooltip="PI4IOE5V9673 Datasheet" display="PI4IOE5V9673 Datasheet"/>
    <hyperlink ref="A22" r:id="rId_hyperlink_41" tooltip="PI4IOE5V9674" display="PI4IOE5V9674"/>
    <hyperlink ref="B22" r:id="rId_hyperlink_42" tooltip="PI4IOE5V9674 Datasheet" display="PI4IOE5V967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2024-04-16T21:51:03-05:00</dcterms:created>
  <dcterms:modified xsi:type="dcterms:W3CDTF">2024-04-16T21:51:03-05:00</dcterms:modified>
  <dc:title>Untitled Spreadsheet</dc:title>
  <dc:description/>
  <dc:subject/>
  <cp:keywords/>
  <cp:category/>
</cp:coreProperties>
</file>