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<sst xmlns="http://schemas.openxmlformats.org/spreadsheetml/2006/main" uniqueCount="44">
  <si>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</si>
  <si>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</si>
  <si>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</si>
  <si>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</si>
  <si>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</si>
  <si>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</si>
  <si>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</si>
  <si>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</si>
  <si>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</si>
  <si>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</si>
  <si>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</si>
  <si>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</si>
  <si>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t>Packages</t>
  </si>
  <si>
    <t>High-Speed I3C 1:2 Multiplexer/DeMultiplexer Switch with Signal Enable</t>
  </si>
  <si>
    <t>-40 to 85</t>
  </si>
  <si>
    <t>Analog</t>
  </si>
  <si>
    <t>2.3/3.6</t>
  </si>
  <si>
    <t>Single Ended</t>
  </si>
  <si>
    <t>Multiplexer, 2-channel, 2:1</t>
  </si>
  <si>
    <t>N/A</t>
  </si>
  <si>
    <t>UQFN (ZM10) MSL1 PPF, UQFN ( ZUA10 ) MSL 1 PPF</t>
  </si>
  <si>
    <t>2-Channel I2C/SMBus Bus Multiplexer</t>
  </si>
  <si>
    <t>Digital</t>
  </si>
  <si>
    <t>1.65V/5.5V</t>
  </si>
  <si>
    <t>MSOP (U8)  MSL1 Sn, TDFN (ZE8)  MSL1 Sn</t>
  </si>
  <si>
    <t>TSSOP (L14)  MSL1  Sn</t>
  </si>
  <si>
    <t>2-Channel I2C/SMBus Bus Switch</t>
  </si>
  <si>
    <t>Switch, 2-channel, 2:1</t>
  </si>
  <si>
    <t>TSSOP (L14)  MSL1  Sn, SOIC (W14)  MSL1  Sn</t>
  </si>
  <si>
    <t>SOIC (W14)  MSL1  Sn, TSSOP (L14)  MSL1  Sn</t>
  </si>
  <si>
    <t>4-Channel I2C/SMBus Bus Mux</t>
  </si>
  <si>
    <t>Multiplexer,4-channel, 2:1</t>
  </si>
  <si>
    <t>TSSOP (L20)  MSL1  Sn</t>
  </si>
  <si>
    <t>4-Channel I2C/SMBus Bus Switch with Interrupt</t>
  </si>
  <si>
    <t>Switch, 4-channel, 2:1</t>
  </si>
  <si>
    <t>4-Channel I2C Bus Switch with Interrupt Logic and Reset</t>
  </si>
  <si>
    <t>4-Channel I2C/SMBus Bus Switch with RESET</t>
  </si>
  <si>
    <t>TQFN (ZY16) MSL1 PPF, TSSOP (L16)  MSL1  Sn</t>
  </si>
  <si>
    <t>8-Channel I2C/SMBus Bus Mux</t>
  </si>
  <si>
    <t>Multiplexer,8-channel, 2:1</t>
  </si>
  <si>
    <t>TSSOP (L24)  MSL1  Sn</t>
  </si>
  <si>
    <t>8-Channel I2C/SMBus Bus Switch with RESET</t>
  </si>
  <si>
    <t>Switch, 8-channel, 8:1</t>
  </si>
  <si>
    <t>TSSOP (L24)  MSL1  Sn, 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</si>
</sst>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CSW12" TargetMode="External"/><Relationship Id="rId_hyperlink_2" Type="http://schemas.openxmlformats.org/officeDocument/2006/relationships/hyperlink" Target="https://www.diodes.com/assets/Datasheets/PI3CSW12.pdf" TargetMode="External"/><Relationship Id="rId_hyperlink_3" Type="http://schemas.openxmlformats.org/officeDocument/2006/relationships/hyperlink" Target="https://www.diodes.com/part/view/PI4MSD5V9540B" TargetMode="External"/><Relationship Id="rId_hyperlink_4" Type="http://schemas.openxmlformats.org/officeDocument/2006/relationships/hyperlink" Target="https://www.diodes.com/assets/Datasheets/PI4MSD5V9540B.pdf" TargetMode="External"/><Relationship Id="rId_hyperlink_5" Type="http://schemas.openxmlformats.org/officeDocument/2006/relationships/hyperlink" Target="https://www.diodes.com/part/view/PI4MSD5V9542A" TargetMode="External"/><Relationship Id="rId_hyperlink_6" Type="http://schemas.openxmlformats.org/officeDocument/2006/relationships/hyperlink" Target="https://www.diodes.com/assets/Datasheets/PI4MSD5V9542A.pdf" TargetMode="External"/><Relationship Id="rId_hyperlink_7" Type="http://schemas.openxmlformats.org/officeDocument/2006/relationships/hyperlink" Target="https://www.diodes.com/part/view/PI4MSD5V9543A" TargetMode="External"/><Relationship Id="rId_hyperlink_8" Type="http://schemas.openxmlformats.org/officeDocument/2006/relationships/hyperlink" Target="https://www.diodes.com/assets/Datasheets/PI4MSD5V9543A.pdf" TargetMode="External"/><Relationship Id="rId_hyperlink_9" Type="http://schemas.openxmlformats.org/officeDocument/2006/relationships/hyperlink" Target="https://www.diodes.com/part/view/PI4MSD5V9543B" TargetMode="External"/><Relationship Id="rId_hyperlink_10" Type="http://schemas.openxmlformats.org/officeDocument/2006/relationships/hyperlink" Target="https://www.diodes.com/assets/Datasheets/PI4MSD5V9543B.pdf" TargetMode="External"/><Relationship Id="rId_hyperlink_11" Type="http://schemas.openxmlformats.org/officeDocument/2006/relationships/hyperlink" Target="https://www.diodes.com/part/view/PI4MSD5V9544A" TargetMode="External"/><Relationship Id="rId_hyperlink_12" Type="http://schemas.openxmlformats.org/officeDocument/2006/relationships/hyperlink" Target="https://www.diodes.com/assets/Datasheets/PI4MSD5V9544A.pdf" TargetMode="External"/><Relationship Id="rId_hyperlink_13" Type="http://schemas.openxmlformats.org/officeDocument/2006/relationships/hyperlink" Target="https://www.diodes.com/part/view/PI4MSD5V9545A" TargetMode="External"/><Relationship Id="rId_hyperlink_14" Type="http://schemas.openxmlformats.org/officeDocument/2006/relationships/hyperlink" Target="https://www.diodes.com/assets/Datasheets/PI4MSD5V9545A.pdf" TargetMode="External"/><Relationship Id="rId_hyperlink_15" Type="http://schemas.openxmlformats.org/officeDocument/2006/relationships/hyperlink" Target="https://www.diodes.com/part/view/PI4MSD5V9545B" TargetMode="External"/><Relationship Id="rId_hyperlink_16" Type="http://schemas.openxmlformats.org/officeDocument/2006/relationships/hyperlink" Target="https://www.diodes.com/assets/Datasheets/PI4MSD5V9545B-C.pdf" TargetMode="External"/><Relationship Id="rId_hyperlink_17" Type="http://schemas.openxmlformats.org/officeDocument/2006/relationships/hyperlink" Target="https://www.diodes.com/part/view/PI4MSD5V9545C" TargetMode="External"/><Relationship Id="rId_hyperlink_18" Type="http://schemas.openxmlformats.org/officeDocument/2006/relationships/hyperlink" Target="https://www.diodes.com/assets/Datasheets/PI4MSD5V9545B-C.pdf" TargetMode="External"/><Relationship Id="rId_hyperlink_19" Type="http://schemas.openxmlformats.org/officeDocument/2006/relationships/hyperlink" Target="https://www.diodes.com/part/view/PI4MSD5V9546A" TargetMode="External"/><Relationship Id="rId_hyperlink_20" Type="http://schemas.openxmlformats.org/officeDocument/2006/relationships/hyperlink" Target="https://www.diodes.com/assets/Datasheets/PI4MSD5V9546A.pdf" TargetMode="External"/><Relationship Id="rId_hyperlink_21" Type="http://schemas.openxmlformats.org/officeDocument/2006/relationships/hyperlink" Target="https://www.diodes.com/part/view/PI4MSD5V9547" TargetMode="External"/><Relationship Id="rId_hyperlink_22" Type="http://schemas.openxmlformats.org/officeDocument/2006/relationships/hyperlink" Target="https://www.diodes.com/assets/Datasheets/PI4MSD5V9547.pdf" TargetMode="External"/><Relationship Id="rId_hyperlink_23" Type="http://schemas.openxmlformats.org/officeDocument/2006/relationships/hyperlink" Target="https://www.diodes.com/part/view/PI4MSD5V9548A" TargetMode="External"/><Relationship Id="rId_hyperlink_24" Type="http://schemas.openxmlformats.org/officeDocument/2006/relationships/hyperlink" Target="https://www.diodes.com/assets/Datasheets/PI4MSD5V95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83.694" bestFit="true" customWidth="true" style="0"/>
    <col min="4" max="4" width="43.561" bestFit="true" customWidth="true" style="0"/>
    <col min="5" max="5" width="22.28" bestFit="true" customWidth="true" style="0"/>
    <col min="6" max="6" width="12.854" bestFit="true" customWidth="true" style="0"/>
    <col min="7" max="7" width="25.851" bestFit="true" customWidth="true" style="0"/>
    <col min="8" max="8" width="15.282" bestFit="true" customWidth="true" style="0"/>
    <col min="9" max="9" width="32.992" bestFit="true" customWidth="true" style="0"/>
    <col min="10" max="10" width="12.854" bestFit="true" customWidth="true" style="0"/>
    <col min="11" max="11" width="15.282" bestFit="true" customWidth="true" style="0"/>
    <col min="12" max="12" width="16.425" bestFit="true" customWidth="true" style="0"/>
    <col min="13" max="13" width="55.272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M1" s="1" t="s">
        <v>12</v>
      </c>
    </row>
    <row r="2" spans="1:13">
      <c r="A2" t="str">
        <f>Hyperlink("https://www.diodes.com/part/view/PI3CSW12","PI3CSW12")</f>
        <v>PI3CSW12</v>
      </c>
      <c r="B2" t="str">
        <f>Hyperlink("https://www.diodes.com/assets/Datasheets/PI3CSW12.pdf","PI3CSW12 Datasheet")</f>
        <v>PI3CSW12 Datasheet</v>
      </c>
      <c r="C2" t="s">
        <v>13</v>
      </c>
      <c r="D2" t="s">
        <v>14</v>
      </c>
      <c r="E2" t="s">
        <v>15</v>
      </c>
      <c r="F2" t="s">
        <v>16</v>
      </c>
      <c r="G2">
        <v>2</v>
      </c>
      <c r="H2" t="s">
        <v>17</v>
      </c>
      <c r="I2" t="s">
        <v>18</v>
      </c>
      <c r="J2">
        <v>1</v>
      </c>
      <c r="L2" t="s">
        <v>19</v>
      </c>
      <c r="M2" t="s">
        <v>20</v>
      </c>
    </row>
    <row r="3" spans="1:13">
      <c r="A3" t="str">
        <f>Hyperlink("https://www.diodes.com/part/view/PI4MSD5V9540B","PI4MSD5V9540B")</f>
        <v>PI4MSD5V9540B</v>
      </c>
      <c r="B3" t="str">
        <f>Hyperlink("https://www.diodes.com/assets/Datasheets/PI4MSD5V9540B.pdf","PI4MSD5V9540B Datasheet")</f>
        <v>PI4MSD5V9540B Datasheet</v>
      </c>
      <c r="C3" t="s">
        <v>21</v>
      </c>
      <c r="D3" t="s">
        <v>14</v>
      </c>
      <c r="E3" t="s">
        <v>22</v>
      </c>
      <c r="F3" t="s">
        <v>23</v>
      </c>
      <c r="G3">
        <v>2</v>
      </c>
      <c r="H3" t="s">
        <v>17</v>
      </c>
      <c r="I3" t="s">
        <v>18</v>
      </c>
      <c r="K3">
        <v>1</v>
      </c>
      <c r="M3" t="s">
        <v>24</v>
      </c>
    </row>
    <row r="4" spans="1:13">
      <c r="A4" t="str">
        <f>Hyperlink("https://www.diodes.com/part/view/PI4MSD5V9542A","PI4MSD5V9542A")</f>
        <v>PI4MSD5V9542A</v>
      </c>
      <c r="B4" t="str">
        <f>Hyperlink("https://www.diodes.com/assets/Datasheets/PI4MSD5V9542A.pdf","PI4MSD5V9542A Datasheet")</f>
        <v>PI4MSD5V9542A Datasheet</v>
      </c>
      <c r="C4" t="s">
        <v>21</v>
      </c>
      <c r="D4" t="s">
        <v>14</v>
      </c>
      <c r="E4" t="s">
        <v>22</v>
      </c>
      <c r="F4" t="s">
        <v>23</v>
      </c>
      <c r="G4">
        <v>2</v>
      </c>
      <c r="H4" t="s">
        <v>17</v>
      </c>
      <c r="I4" t="s">
        <v>18</v>
      </c>
      <c r="K4">
        <v>1</v>
      </c>
      <c r="M4" t="s">
        <v>25</v>
      </c>
    </row>
    <row r="5" spans="1:13">
      <c r="A5" t="str">
        <f>Hyperlink("https://www.diodes.com/part/view/PI4MSD5V9543A","PI4MSD5V9543A")</f>
        <v>PI4MSD5V9543A</v>
      </c>
      <c r="B5" t="str">
        <f>Hyperlink("https://www.diodes.com/assets/Datasheets/PI4MSD5V9543A.pdf","PI4MSD5V9543A Datasheet")</f>
        <v>PI4MSD5V9543A Datasheet</v>
      </c>
      <c r="C5" t="s">
        <v>26</v>
      </c>
      <c r="D5" t="s">
        <v>14</v>
      </c>
      <c r="E5" t="s">
        <v>22</v>
      </c>
      <c r="F5" t="s">
        <v>23</v>
      </c>
      <c r="G5">
        <v>2</v>
      </c>
      <c r="H5" t="s">
        <v>17</v>
      </c>
      <c r="I5" t="s">
        <v>27</v>
      </c>
      <c r="K5">
        <v>1</v>
      </c>
      <c r="M5" t="s">
        <v>28</v>
      </c>
    </row>
    <row r="6" spans="1:13">
      <c r="A6" t="str">
        <f>Hyperlink("https://www.diodes.com/part/view/PI4MSD5V9543B","PI4MSD5V9543B")</f>
        <v>PI4MSD5V9543B</v>
      </c>
      <c r="B6" t="str">
        <f>Hyperlink("https://www.diodes.com/assets/Datasheets/PI4MSD5V9543B.pdf","PI4MSD5V9543B Datasheet")</f>
        <v>PI4MSD5V9543B Datasheet</v>
      </c>
      <c r="C6" t="s">
        <v>26</v>
      </c>
      <c r="D6" t="s">
        <v>14</v>
      </c>
      <c r="E6" t="s">
        <v>22</v>
      </c>
      <c r="F6" t="s">
        <v>23</v>
      </c>
      <c r="G6">
        <v>2</v>
      </c>
      <c r="H6" t="s">
        <v>17</v>
      </c>
      <c r="I6" t="s">
        <v>27</v>
      </c>
      <c r="K6">
        <v>1</v>
      </c>
      <c r="M6" t="s">
        <v>29</v>
      </c>
    </row>
    <row r="7" spans="1:13">
      <c r="A7" t="str">
        <f>Hyperlink("https://www.diodes.com/part/view/PI4MSD5V9544A","PI4MSD5V9544A")</f>
        <v>PI4MSD5V9544A</v>
      </c>
      <c r="B7" t="str">
        <f>Hyperlink("https://www.diodes.com/assets/Datasheets/PI4MSD5V9544A.pdf","PI4MSD5V9544A Datasheet")</f>
        <v>PI4MSD5V9544A Datasheet</v>
      </c>
      <c r="C7" t="s">
        <v>30</v>
      </c>
      <c r="D7" t="s">
        <v>14</v>
      </c>
      <c r="E7" t="s">
        <v>22</v>
      </c>
      <c r="F7" t="s">
        <v>23</v>
      </c>
      <c r="G7">
        <v>4</v>
      </c>
      <c r="H7" t="s">
        <v>17</v>
      </c>
      <c r="I7" t="s">
        <v>31</v>
      </c>
      <c r="K7">
        <v>1</v>
      </c>
      <c r="M7" t="s">
        <v>32</v>
      </c>
    </row>
    <row r="8" spans="1:13">
      <c r="A8" t="str">
        <f>Hyperlink("https://www.diodes.com/part/view/PI4MSD5V9545A","PI4MSD5V9545A")</f>
        <v>PI4MSD5V9545A</v>
      </c>
      <c r="B8" t="str">
        <f>Hyperlink("https://www.diodes.com/assets/Datasheets/PI4MSD5V9545A.pdf","PI4MSD5V9545A Datasheet")</f>
        <v>PI4MSD5V9545A Datasheet</v>
      </c>
      <c r="C8" t="s">
        <v>33</v>
      </c>
      <c r="D8" t="s">
        <v>14</v>
      </c>
      <c r="E8" t="s">
        <v>22</v>
      </c>
      <c r="F8" t="s">
        <v>23</v>
      </c>
      <c r="G8">
        <v>4</v>
      </c>
      <c r="H8" t="s">
        <v>17</v>
      </c>
      <c r="I8" t="s">
        <v>34</v>
      </c>
      <c r="K8">
        <v>1</v>
      </c>
      <c r="M8" t="s">
        <v>32</v>
      </c>
    </row>
    <row r="9" spans="1:13">
      <c r="A9" t="str">
        <f>Hyperlink("https://www.diodes.com/part/view/PI4MSD5V9545B","PI4MSD5V9545B")</f>
        <v>PI4MSD5V9545B</v>
      </c>
      <c r="B9" t="str">
        <f>Hyperlink("https://www.diodes.com/assets/Datasheets/PI4MSD5V9545B-C.pdf","PI4MSD5V9545B Datasheet")</f>
        <v>PI4MSD5V9545B Datasheet</v>
      </c>
      <c r="C9" t="s">
        <v>33</v>
      </c>
      <c r="D9" t="s">
        <v>14</v>
      </c>
      <c r="E9" t="s">
        <v>22</v>
      </c>
      <c r="F9" t="s">
        <v>23</v>
      </c>
      <c r="G9">
        <v>4</v>
      </c>
      <c r="H9" t="s">
        <v>17</v>
      </c>
      <c r="I9" t="s">
        <v>34</v>
      </c>
      <c r="K9">
        <v>1</v>
      </c>
      <c r="M9" t="s">
        <v>32</v>
      </c>
    </row>
    <row r="10" spans="1:13">
      <c r="A10" t="str">
        <f>Hyperlink("https://www.diodes.com/part/view/PI4MSD5V9545C","PI4MSD5V9545C")</f>
        <v>PI4MSD5V9545C</v>
      </c>
      <c r="B10" t="str">
        <f>Hyperlink("https://www.diodes.com/assets/Datasheets/PI4MSD5V9545B-C.pdf","PI4MSD5V9545C Datasheet")</f>
        <v>PI4MSD5V9545C Datasheet</v>
      </c>
      <c r="C10" t="s">
        <v>35</v>
      </c>
      <c r="D10" t="s">
        <v>14</v>
      </c>
      <c r="E10" t="s">
        <v>22</v>
      </c>
      <c r="F10" t="s">
        <v>23</v>
      </c>
      <c r="G10">
        <v>4</v>
      </c>
      <c r="H10" t="s">
        <v>17</v>
      </c>
      <c r="I10" t="s">
        <v>34</v>
      </c>
      <c r="K10">
        <v>1</v>
      </c>
      <c r="M10" t="s">
        <v>32</v>
      </c>
    </row>
    <row r="11" spans="1:13">
      <c r="A11" t="str">
        <f>Hyperlink("https://www.diodes.com/part/view/PI4MSD5V9546A","PI4MSD5V9546A")</f>
        <v>PI4MSD5V9546A</v>
      </c>
      <c r="B11" t="str">
        <f>Hyperlink("https://www.diodes.com/assets/Datasheets/PI4MSD5V9546A.pdf","PI4MSD5V9546A Datasheet")</f>
        <v>PI4MSD5V9546A Datasheet</v>
      </c>
      <c r="C11" t="s">
        <v>36</v>
      </c>
      <c r="D11" t="s">
        <v>14</v>
      </c>
      <c r="E11" t="s">
        <v>22</v>
      </c>
      <c r="F11" t="s">
        <v>23</v>
      </c>
      <c r="G11">
        <v>4</v>
      </c>
      <c r="H11" t="s">
        <v>17</v>
      </c>
      <c r="I11" t="s">
        <v>34</v>
      </c>
      <c r="K11">
        <v>1</v>
      </c>
      <c r="M11" t="s">
        <v>37</v>
      </c>
    </row>
    <row r="12" spans="1:13">
      <c r="A12" t="str">
        <f>Hyperlink("https://www.diodes.com/part/view/PI4MSD5V9547","PI4MSD5V9547")</f>
        <v>PI4MSD5V9547</v>
      </c>
      <c r="B12" t="str">
        <f>Hyperlink("https://www.diodes.com/assets/Datasheets/PI4MSD5V9547.pdf","PI4MSD5V9547 Datasheet")</f>
        <v>PI4MSD5V9547 Datasheet</v>
      </c>
      <c r="C12" t="s">
        <v>38</v>
      </c>
      <c r="D12" t="s">
        <v>14</v>
      </c>
      <c r="E12" t="s">
        <v>22</v>
      </c>
      <c r="F12" t="s">
        <v>23</v>
      </c>
      <c r="G12">
        <v>8</v>
      </c>
      <c r="H12" t="s">
        <v>17</v>
      </c>
      <c r="I12" t="s">
        <v>39</v>
      </c>
      <c r="K12">
        <v>1</v>
      </c>
      <c r="M12" t="s">
        <v>40</v>
      </c>
    </row>
    <row r="13" spans="1:13">
      <c r="A13" t="str">
        <f>Hyperlink("https://www.diodes.com/part/view/PI4MSD5V9548A","PI4MSD5V9548A")</f>
        <v>PI4MSD5V9548A</v>
      </c>
      <c r="B13" t="str">
        <f>Hyperlink("https://www.diodes.com/assets/Datasheets/PI4MSD5V9548A.pdf","PI4MSD5V9548A Datasheet")</f>
        <v>PI4MSD5V9548A Datasheet</v>
      </c>
      <c r="C13" t="s">
        <v>41</v>
      </c>
      <c r="D13" t="s">
        <v>14</v>
      </c>
      <c r="E13" t="s">
        <v>22</v>
      </c>
      <c r="F13" t="s">
        <v>23</v>
      </c>
      <c r="G13">
        <v>8</v>
      </c>
      <c r="H13" t="s">
        <v>17</v>
      </c>
      <c r="I13" t="s">
        <v>42</v>
      </c>
      <c r="K13">
        <v>1</v>
      </c>
      <c r="M13" t="s">
        <v>43</v>
      </c>
    </row>
  </sheetData>
  <hyperlinks>
    <hyperlink ref="A2" r:id="rId_hyperlink_1" tooltip="PI3CSW12" display="PI3CSW12"/>
    <hyperlink ref="B2" r:id="rId_hyperlink_2" tooltip="PI3CSW12 Datasheet" display="PI3CSW12 Datasheet"/>
    <hyperlink ref="A3" r:id="rId_hyperlink_3" tooltip="PI4MSD5V9540B" display="PI4MSD5V9540B"/>
    <hyperlink ref="B3" r:id="rId_hyperlink_4" tooltip="PI4MSD5V9540B Datasheet" display="PI4MSD5V9540B Datasheet"/>
    <hyperlink ref="A4" r:id="rId_hyperlink_5" tooltip="PI4MSD5V9542A" display="PI4MSD5V9542A"/>
    <hyperlink ref="B4" r:id="rId_hyperlink_6" tooltip="PI4MSD5V9542A Datasheet" display="PI4MSD5V9542A Datasheet"/>
    <hyperlink ref="A5" r:id="rId_hyperlink_7" tooltip="PI4MSD5V9543A" display="PI4MSD5V9543A"/>
    <hyperlink ref="B5" r:id="rId_hyperlink_8" tooltip="PI4MSD5V9543A Datasheet" display="PI4MSD5V9543A Datasheet"/>
    <hyperlink ref="A6" r:id="rId_hyperlink_9" tooltip="PI4MSD5V9543B" display="PI4MSD5V9543B"/>
    <hyperlink ref="B6" r:id="rId_hyperlink_10" tooltip="PI4MSD5V9543B Datasheet" display="PI4MSD5V9543B Datasheet"/>
    <hyperlink ref="A7" r:id="rId_hyperlink_11" tooltip="PI4MSD5V9544A" display="PI4MSD5V9544A"/>
    <hyperlink ref="B7" r:id="rId_hyperlink_12" tooltip="PI4MSD5V9544A Datasheet" display="PI4MSD5V9544A Datasheet"/>
    <hyperlink ref="A8" r:id="rId_hyperlink_13" tooltip="PI4MSD5V9545A" display="PI4MSD5V9545A"/>
    <hyperlink ref="B8" r:id="rId_hyperlink_14" tooltip="PI4MSD5V9545A Datasheet" display="PI4MSD5V9545A Datasheet"/>
    <hyperlink ref="A9" r:id="rId_hyperlink_15" tooltip="PI4MSD5V9545B" display="PI4MSD5V9545B"/>
    <hyperlink ref="B9" r:id="rId_hyperlink_16" tooltip="PI4MSD5V9545B Datasheet" display="PI4MSD5V9545B Datasheet"/>
    <hyperlink ref="A10" r:id="rId_hyperlink_17" tooltip="PI4MSD5V9545C" display="PI4MSD5V9545C"/>
    <hyperlink ref="B10" r:id="rId_hyperlink_18" tooltip="PI4MSD5V9545C Datasheet" display="PI4MSD5V9545C Datasheet"/>
    <hyperlink ref="A11" r:id="rId_hyperlink_19" tooltip="PI4MSD5V9546A" display="PI4MSD5V9546A"/>
    <hyperlink ref="B11" r:id="rId_hyperlink_20" tooltip="PI4MSD5V9546A Datasheet" display="PI4MSD5V9546A Datasheet"/>
    <hyperlink ref="A12" r:id="rId_hyperlink_21" tooltip="PI4MSD5V9547" display="PI4MSD5V9547"/>
    <hyperlink ref="B12" r:id="rId_hyperlink_22" tooltip="PI4MSD5V9547 Datasheet" display="PI4MSD5V9547 Datasheet"/>
    <hyperlink ref="A13" r:id="rId_hyperlink_23" tooltip="PI4MSD5V9548A" display="PI4MSD5V9548A"/>
    <hyperlink ref="B13" r:id="rId_hyperlink_24" tooltip="PI4MSD5V9548A Datasheet" display="PI4MSD5V9548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2024-05-07T11:59:05-05:00</dcterms:created>
  <dcterms:modified xsi:type="dcterms:W3CDTF">2024-05-07T11:59:05-05:00</dcterms:modified>
  <dc:title>Untitled Spreadsheet</dc:title>
  <dc:description/>
  <dc:subject/>
  <cp:keywords/>
  <cp:category/>
</cp:coreProperties>
</file>