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<sst xmlns="http://schemas.openxmlformats.org/spreadsheetml/2006/main" uniqueCount="35">
  <si>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</si>
  <si>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</si>
  <si>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</si>
  <si>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Channels/In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</si>
  <si>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Channels/Out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</si>
  <si>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Inputs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</si>
  <si>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Ports/In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</si>
  <si>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</si>
  <si>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Ports/Out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</si>
  <si>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(Gbps)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</si>
  <si>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Supply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</si>
  <si>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</si>
  <si>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t>Packages</t>
  </si>
  <si>
    <t>HDMI1.4 3.4Gbps Redriver, Sink side pin-map</t>
  </si>
  <si>
    <t>HDMI, DP++</t>
  </si>
  <si>
    <t>HDMI</t>
  </si>
  <si>
    <t>Redriver</t>
  </si>
  <si>
    <t>TQFN (ZL32)  MSL1 PPF</t>
  </si>
  <si>
    <t>1:2 Active HDMI Switch for Source with  Equalization, Pre-emphasis, and De-emphasis, Operating up to  3.4Gbps</t>
  </si>
  <si>
    <t>Active Splitter</t>
  </si>
  <si>
    <t>TQFN (ZB56)  MSL2  PPF</t>
  </si>
  <si>
    <t>1:4 Active HDMI Switch for Source with  Equalization, Pre-emphasis, and De-emphasis, Operating up to  3.4Gbps</t>
  </si>
  <si>
    <t>DP++,HDMI</t>
  </si>
  <si>
    <t>LQFP (FCE80) MSL3 Sn</t>
  </si>
  <si>
    <t>HDMI1.4 3.4Gbps ReDriver, 2.5x4.5 Slim Package</t>
  </si>
  <si>
    <t>TQFN (ZL30) MSL1 PPF</t>
  </si>
  <si>
    <t>HDMI1.4 3.4Gbps ReDriver, HDMI511 pin compatible</t>
  </si>
  <si>
    <t>HDMI1.4 3.4Gbps Wide EQ ReDriver</t>
  </si>
  <si>
    <t>3.3, 3.3/1.5</t>
  </si>
  <si>
    <t xml:space="preserve">W-QFN3060-40 (ZLC40) MSL1, TQFN (ZL40) MSL1 </t>
  </si>
  <si>
    <t>2:1 HDMI1.4 3.4Gbps Switch with ARC &amp; Fast Switching, Sink side pin-map</t>
  </si>
  <si>
    <t>Active Switch</t>
  </si>
  <si>
    <t>LQFP (FB48)  MSL3 Sn</t>
  </si>
  <si>
    <t>Dual-mode DP 3.4Gbps Level Shifter/ReDriver</t>
  </si>
  <si>
    <t>DP++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</si>
</sst>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3HDMI511" TargetMode="External"/><Relationship Id="rId_hyperlink_2" Type="http://schemas.openxmlformats.org/officeDocument/2006/relationships/hyperlink" Target="https://www.diodes.com/assets/Datasheets/PI3HDMI511.pdf" TargetMode="External"/><Relationship Id="rId_hyperlink_3" Type="http://schemas.openxmlformats.org/officeDocument/2006/relationships/hyperlink" Target="https://www.diodes.com/part/view/PI3HDX412BD" TargetMode="External"/><Relationship Id="rId_hyperlink_4" Type="http://schemas.openxmlformats.org/officeDocument/2006/relationships/hyperlink" Target="https://www.diodes.com/assets/Datasheets/PI3HDX412BD.pdf" TargetMode="External"/><Relationship Id="rId_hyperlink_5" Type="http://schemas.openxmlformats.org/officeDocument/2006/relationships/hyperlink" Target="https://www.diodes.com/part/view/PI3HDX414" TargetMode="External"/><Relationship Id="rId_hyperlink_6" Type="http://schemas.openxmlformats.org/officeDocument/2006/relationships/hyperlink" Target="https://www.diodes.com/assets/Datasheets/PI3HDX414.pdf" TargetMode="External"/><Relationship Id="rId_hyperlink_7" Type="http://schemas.openxmlformats.org/officeDocument/2006/relationships/hyperlink" Target="https://www.diodes.com/part/view/PI3HDX511D" TargetMode="External"/><Relationship Id="rId_hyperlink_8" Type="http://schemas.openxmlformats.org/officeDocument/2006/relationships/hyperlink" Target="https://www.diodes.com/assets/Datasheets/PI3HDX511D.pdf" TargetMode="External"/><Relationship Id="rId_hyperlink_9" Type="http://schemas.openxmlformats.org/officeDocument/2006/relationships/hyperlink" Target="https://www.diodes.com/part/view/PI3HDX511E" TargetMode="External"/><Relationship Id="rId_hyperlink_10" Type="http://schemas.openxmlformats.org/officeDocument/2006/relationships/hyperlink" Target="https://www.diodes.com/assets/Datasheets/PI3HDX511E.pdf" TargetMode="External"/><Relationship Id="rId_hyperlink_11" Type="http://schemas.openxmlformats.org/officeDocument/2006/relationships/hyperlink" Target="https://www.diodes.com/part/view/PI3HDX511F" TargetMode="External"/><Relationship Id="rId_hyperlink_12" Type="http://schemas.openxmlformats.org/officeDocument/2006/relationships/hyperlink" Target="https://www.diodes.com/assets/Datasheets/PI3HDX511F.pdf" TargetMode="External"/><Relationship Id="rId_hyperlink_13" Type="http://schemas.openxmlformats.org/officeDocument/2006/relationships/hyperlink" Target="https://www.diodes.com/part/view/PI3HDX621" TargetMode="External"/><Relationship Id="rId_hyperlink_14" Type="http://schemas.openxmlformats.org/officeDocument/2006/relationships/hyperlink" Target="https://www.diodes.com/assets/Datasheets/PI3HDX621.pdf" TargetMode="External"/><Relationship Id="rId_hyperlink_15" Type="http://schemas.openxmlformats.org/officeDocument/2006/relationships/hyperlink" Target="https://www.diodes.com/part/view/PI3VDP1431" TargetMode="External"/><Relationship Id="rId_hyperlink_16" Type="http://schemas.openxmlformats.org/officeDocument/2006/relationships/hyperlink" Target="https://www.diodes.com/assets/Datasheets/PI3VDP1431-PI3VDP1431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29.683" bestFit="true" customWidth="true" style="0"/>
    <col min="4" max="4" width="13.997" bestFit="true" customWidth="true" style="0"/>
    <col min="5" max="5" width="15.282" bestFit="true" customWidth="true" style="0"/>
    <col min="6" max="6" width="12.854" bestFit="true" customWidth="true" style="0"/>
    <col min="7" max="7" width="10.569" bestFit="true" customWidth="true" style="0"/>
    <col min="8" max="8" width="9.283" bestFit="true" customWidth="true" style="0"/>
    <col min="9" max="9" width="11.711" bestFit="true" customWidth="true" style="0"/>
    <col min="10" max="10" width="15.282" bestFit="true" customWidth="true" style="0"/>
    <col min="11" max="11" width="15.282" bestFit="true" customWidth="true" style="0"/>
    <col min="12" max="12" width="18.71" bestFit="true" customWidth="true" style="0"/>
    <col min="13" max="13" width="52.987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Channels/In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Channels/Out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Inputs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Ports/In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Ports/Out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(Gbps)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Supply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M1" s="1" t="s">
        <v>12</v>
      </c>
    </row>
    <row r="2" spans="1:13">
      <c r="A2" t="str">
        <f>Hyperlink("https://www.diodes.com/part/view/PI3HDMI511","PI3HDMI511")</f>
        <v>PI3HDMI511</v>
      </c>
      <c r="B2" t="str">
        <f>Hyperlink("https://www.diodes.com/assets/Datasheets/PI3HDMI511.pdf","PI3HDMI511 Datasheet")</f>
        <v>PI3HDMI511 Datasheet</v>
      </c>
      <c r="C2" t="s">
        <v>13</v>
      </c>
      <c r="D2">
        <v>4</v>
      </c>
      <c r="E2">
        <v>4</v>
      </c>
      <c r="F2" t="s">
        <v>14</v>
      </c>
      <c r="G2">
        <v>1</v>
      </c>
      <c r="H2" t="s">
        <v>15</v>
      </c>
      <c r="I2">
        <v>1</v>
      </c>
      <c r="J2">
        <v>3.4</v>
      </c>
      <c r="K2">
        <v>3.3</v>
      </c>
      <c r="L2" t="s">
        <v>16</v>
      </c>
      <c r="M2" t="s">
        <v>17</v>
      </c>
    </row>
    <row r="3" spans="1:13">
      <c r="A3" t="str">
        <f>Hyperlink("https://www.diodes.com/part/view/PI3HDX412BD","PI3HDX412BD")</f>
        <v>PI3HDX412BD</v>
      </c>
      <c r="B3" t="str">
        <f>Hyperlink("https://www.diodes.com/assets/Datasheets/PI3HDX412BD.pdf","PI3HDX412BD Datasheet")</f>
        <v>PI3HDX412BD Datasheet</v>
      </c>
      <c r="C3" t="s">
        <v>18</v>
      </c>
      <c r="D3">
        <v>4</v>
      </c>
      <c r="E3">
        <v>8</v>
      </c>
      <c r="F3" t="s">
        <v>14</v>
      </c>
      <c r="G3">
        <v>1</v>
      </c>
      <c r="H3" t="s">
        <v>15</v>
      </c>
      <c r="I3">
        <v>2</v>
      </c>
      <c r="J3">
        <v>3.4</v>
      </c>
      <c r="K3">
        <v>3.3</v>
      </c>
      <c r="L3" t="s">
        <v>19</v>
      </c>
      <c r="M3" t="s">
        <v>20</v>
      </c>
    </row>
    <row r="4" spans="1:13">
      <c r="A4" t="str">
        <f>Hyperlink("https://www.diodes.com/part/view/PI3HDX414","PI3HDX414")</f>
        <v>PI3HDX414</v>
      </c>
      <c r="B4" t="str">
        <f>Hyperlink("https://www.diodes.com/assets/Datasheets/PI3HDX414.pdf","PI3HDX414 Datasheet")</f>
        <v>PI3HDX414 Datasheet</v>
      </c>
      <c r="C4" t="s">
        <v>21</v>
      </c>
      <c r="D4">
        <v>4</v>
      </c>
      <c r="E4">
        <v>16</v>
      </c>
      <c r="F4" t="s">
        <v>22</v>
      </c>
      <c r="G4">
        <v>1</v>
      </c>
      <c r="H4" t="s">
        <v>15</v>
      </c>
      <c r="I4">
        <v>4</v>
      </c>
      <c r="J4">
        <v>3.4</v>
      </c>
      <c r="K4">
        <v>3.3</v>
      </c>
      <c r="L4" t="s">
        <v>19</v>
      </c>
      <c r="M4" t="s">
        <v>23</v>
      </c>
    </row>
    <row r="5" spans="1:13">
      <c r="A5" t="str">
        <f>Hyperlink("https://www.diodes.com/part/view/PI3HDX511D","PI3HDX511D")</f>
        <v>PI3HDX511D</v>
      </c>
      <c r="B5" t="str">
        <f>Hyperlink("https://www.diodes.com/assets/Datasheets/PI3HDX511D.pdf","PI3HDX511D Datasheet")</f>
        <v>PI3HDX511D Datasheet</v>
      </c>
      <c r="C5" t="s">
        <v>24</v>
      </c>
      <c r="D5">
        <v>4</v>
      </c>
      <c r="E5">
        <v>4</v>
      </c>
      <c r="F5" t="s">
        <v>22</v>
      </c>
      <c r="G5">
        <v>1</v>
      </c>
      <c r="H5" t="s">
        <v>15</v>
      </c>
      <c r="I5">
        <v>1</v>
      </c>
      <c r="J5">
        <v>3.4</v>
      </c>
      <c r="K5">
        <v>3.3</v>
      </c>
      <c r="L5" t="s">
        <v>16</v>
      </c>
      <c r="M5" t="s">
        <v>25</v>
      </c>
    </row>
    <row r="6" spans="1:13">
      <c r="A6" t="str">
        <f>Hyperlink("https://www.diodes.com/part/view/PI3HDX511E","PI3HDX511E")</f>
        <v>PI3HDX511E</v>
      </c>
      <c r="B6" t="str">
        <f>Hyperlink("https://www.diodes.com/assets/Datasheets/PI3HDX511E.pdf","PI3HDX511E Datasheet")</f>
        <v>PI3HDX511E Datasheet</v>
      </c>
      <c r="C6" t="s">
        <v>26</v>
      </c>
      <c r="D6">
        <v>4</v>
      </c>
      <c r="E6">
        <v>4</v>
      </c>
      <c r="F6" t="s">
        <v>22</v>
      </c>
      <c r="G6">
        <v>1</v>
      </c>
      <c r="H6" t="s">
        <v>15</v>
      </c>
      <c r="I6">
        <v>1</v>
      </c>
      <c r="J6">
        <v>3.4</v>
      </c>
      <c r="K6">
        <v>3.3</v>
      </c>
      <c r="L6" t="s">
        <v>16</v>
      </c>
      <c r="M6" t="s">
        <v>17</v>
      </c>
    </row>
    <row r="7" spans="1:13">
      <c r="A7" t="str">
        <f>Hyperlink("https://www.diodes.com/part/view/PI3HDX511F","PI3HDX511F")</f>
        <v>PI3HDX511F</v>
      </c>
      <c r="B7" t="str">
        <f>Hyperlink("https://www.diodes.com/assets/Datasheets/PI3HDX511F.pdf","PI3HDX511F Datasheet")</f>
        <v>PI3HDX511F Datasheet</v>
      </c>
      <c r="C7" t="s">
        <v>27</v>
      </c>
      <c r="D7">
        <v>4</v>
      </c>
      <c r="E7">
        <v>4</v>
      </c>
      <c r="F7" t="s">
        <v>22</v>
      </c>
      <c r="G7">
        <v>1</v>
      </c>
      <c r="H7" t="s">
        <v>15</v>
      </c>
      <c r="I7">
        <v>1</v>
      </c>
      <c r="J7">
        <v>3.4</v>
      </c>
      <c r="K7" t="s">
        <v>28</v>
      </c>
      <c r="L7" t="s">
        <v>16</v>
      </c>
      <c r="M7" t="s">
        <v>29</v>
      </c>
    </row>
    <row r="8" spans="1:13">
      <c r="A8" t="str">
        <f>Hyperlink("https://www.diodes.com/part/view/PI3HDX621","PI3HDX621")</f>
        <v>PI3HDX621</v>
      </c>
      <c r="B8" t="str">
        <f>Hyperlink("https://www.diodes.com/assets/Datasheets/PI3HDX621.pdf","PI3HDX621 Datasheet")</f>
        <v>PI3HDX621 Datasheet</v>
      </c>
      <c r="C8" t="s">
        <v>30</v>
      </c>
      <c r="D8">
        <v>8</v>
      </c>
      <c r="E8">
        <v>4</v>
      </c>
      <c r="F8" t="s">
        <v>22</v>
      </c>
      <c r="G8">
        <v>2</v>
      </c>
      <c r="H8" t="s">
        <v>15</v>
      </c>
      <c r="I8">
        <v>1</v>
      </c>
      <c r="J8">
        <v>3.4</v>
      </c>
      <c r="K8">
        <v>3.3</v>
      </c>
      <c r="L8" t="s">
        <v>31</v>
      </c>
      <c r="M8" t="s">
        <v>32</v>
      </c>
    </row>
    <row r="9" spans="1:13">
      <c r="A9" t="str">
        <f>Hyperlink("https://www.diodes.com/part/view/PI3VDP1431","PI3VDP1431")</f>
        <v>PI3VDP1431</v>
      </c>
      <c r="B9" t="str">
        <f>Hyperlink("https://www.diodes.com/assets/Datasheets/PI3VDP1431-PI3VDP1431A.pdf","PI3VDP1431 Datasheet")</f>
        <v>PI3VDP1431 Datasheet</v>
      </c>
      <c r="C9" t="s">
        <v>33</v>
      </c>
      <c r="D9">
        <v>4</v>
      </c>
      <c r="E9">
        <v>4</v>
      </c>
      <c r="F9" t="s">
        <v>34</v>
      </c>
      <c r="G9">
        <v>1</v>
      </c>
      <c r="H9" t="s">
        <v>15</v>
      </c>
      <c r="I9">
        <v>1</v>
      </c>
      <c r="J9">
        <v>3.4</v>
      </c>
      <c r="K9">
        <v>3.3</v>
      </c>
      <c r="L9" t="s">
        <v>16</v>
      </c>
      <c r="M9" t="s">
        <v>17</v>
      </c>
    </row>
  </sheetData>
  <hyperlinks>
    <hyperlink ref="A2" r:id="rId_hyperlink_1" tooltip="PI3HDMI511" display="PI3HDMI511"/>
    <hyperlink ref="B2" r:id="rId_hyperlink_2" tooltip="PI3HDMI511 Datasheet" display="PI3HDMI511 Datasheet"/>
    <hyperlink ref="A3" r:id="rId_hyperlink_3" tooltip="PI3HDX412BD" display="PI3HDX412BD"/>
    <hyperlink ref="B3" r:id="rId_hyperlink_4" tooltip="PI3HDX412BD Datasheet" display="PI3HDX412BD Datasheet"/>
    <hyperlink ref="A4" r:id="rId_hyperlink_5" tooltip="PI3HDX414" display="PI3HDX414"/>
    <hyperlink ref="B4" r:id="rId_hyperlink_6" tooltip="PI3HDX414 Datasheet" display="PI3HDX414 Datasheet"/>
    <hyperlink ref="A5" r:id="rId_hyperlink_7" tooltip="PI3HDX511D" display="PI3HDX511D"/>
    <hyperlink ref="B5" r:id="rId_hyperlink_8" tooltip="PI3HDX511D Datasheet" display="PI3HDX511D Datasheet"/>
    <hyperlink ref="A6" r:id="rId_hyperlink_9" tooltip="PI3HDX511E" display="PI3HDX511E"/>
    <hyperlink ref="B6" r:id="rId_hyperlink_10" tooltip="PI3HDX511E Datasheet" display="PI3HDX511E Datasheet"/>
    <hyperlink ref="A7" r:id="rId_hyperlink_11" tooltip="PI3HDX511F" display="PI3HDX511F"/>
    <hyperlink ref="B7" r:id="rId_hyperlink_12" tooltip="PI3HDX511F Datasheet" display="PI3HDX511F Datasheet"/>
    <hyperlink ref="A8" r:id="rId_hyperlink_13" tooltip="PI3HDX621" display="PI3HDX621"/>
    <hyperlink ref="B8" r:id="rId_hyperlink_14" tooltip="PI3HDX621 Datasheet" display="PI3HDX621 Datasheet"/>
    <hyperlink ref="A9" r:id="rId_hyperlink_15" tooltip="PI3VDP1431" display="PI3VDP1431"/>
    <hyperlink ref="B9" r:id="rId_hyperlink_16" tooltip="PI3VDP1431 Datasheet" display="PI3VDP143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2024-04-19T16:59:52-05:00</dcterms:created>
  <dcterms:modified xsi:type="dcterms:W3CDTF">2024-04-19T16:59:52-05:00</dcterms:modified>
  <dc:title>Untitled Spreadsheet</dc:title>
  <dc:description/>
  <dc:subject/>
  <cp:keywords/>
  <cp:category/>
</cp:coreProperties>
</file>