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<sst xmlns="http://schemas.openxmlformats.org/spreadsheetml/2006/main" uniqueCount="50">
  <si>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</si>
  <si>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</si>
  <si>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</si>
  <si>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</si>
  <si>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</si>
  <si>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</si>
  <si>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</si>
  <si>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HotInsertion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</si>
  <si>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</si>
  <si>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</si>
  <si>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RailToRail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</si>
  <si>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</si>
  <si>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</si>
  <si>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</si>
  <si>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</si>
  <si>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t>Packages</t>
  </si>
  <si>
    <t>High-Speed USB2.0 1:2 Multiplexer/DeMultiplexer Switch with Signal Enable</t>
  </si>
  <si>
    <t>Automotive</t>
  </si>
  <si>
    <t>Analog</t>
  </si>
  <si>
    <t>1 Differential Channel 2:1</t>
  </si>
  <si>
    <t>N/A</t>
  </si>
  <si>
    <t>Differential</t>
  </si>
  <si>
    <t>No</t>
  </si>
  <si>
    <t>SPDT</t>
  </si>
  <si>
    <t>UQFN ( ZUA10 ) MSL 1 PPF</t>
  </si>
  <si>
    <t>10Gbps USB Type-C DP2.1/USB3 6:4 Crossbar Switch</t>
  </si>
  <si>
    <t>Mux/Demux, 6:4 Differential Crossbar</t>
  </si>
  <si>
    <t>6,4</t>
  </si>
  <si>
    <t>MUX/DeMux</t>
  </si>
  <si>
    <t>W-QFN3060-40 (ZLC40) MSL1</t>
  </si>
  <si>
    <t>Automotive Compliant, Ultra-High Voltage Protection USB 1:2 Mux/DeMux</t>
  </si>
  <si>
    <t>USB2, 1:2 MUX</t>
  </si>
  <si>
    <t>24V OVP</t>
  </si>
  <si>
    <t>Differential and Single Ended</t>
  </si>
  <si>
    <t>SOT23</t>
  </si>
  <si>
    <t>Automotive Compliant, Ultra-High Voltage Protection USB 1:1 Mux/DeMux</t>
  </si>
  <si>
    <t>USB2, 1:1 MUX</t>
  </si>
  <si>
    <t>SPST</t>
  </si>
  <si>
    <t>2.7 - 5.5</t>
  </si>
  <si>
    <t>20Gbps 1:2 Signal Switch For DP2.1, HDMI2.1, MIPI DPHY/CPHY, USB3.2</t>
  </si>
  <si>
    <t>1:2 Mux/Demux</t>
  </si>
  <si>
    <t>8, 4</t>
  </si>
  <si>
    <t>USB Charging Port Controller and Load Detection Power Switch</t>
  </si>
  <si>
    <t>1-port</t>
  </si>
  <si>
    <t>Controller+ Power Switch, Charging and Data Transfer</t>
  </si>
  <si>
    <t>Yes</t>
  </si>
  <si>
    <t>USB Charger</t>
  </si>
  <si>
    <t>TQFN (ZH16) MSL1 Sn</t>
  </si>
  <si>
    <t>USB charging controller with integrated power switch 1 port for CDP and SDP Support</t>
  </si>
  <si>
    <t>Mixed Signal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</si>
</sst>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USB221EQ" TargetMode="External"/><Relationship Id="rId_hyperlink_2" Type="http://schemas.openxmlformats.org/officeDocument/2006/relationships/hyperlink" Target="https://www.diodes.com/assets/Datasheets/PI3USB221EQ.pdf" TargetMode="External"/><Relationship Id="rId_hyperlink_3" Type="http://schemas.openxmlformats.org/officeDocument/2006/relationships/hyperlink" Target="https://www.diodes.com/part/view/PI3USB31532Q" TargetMode="External"/><Relationship Id="rId_hyperlink_4" Type="http://schemas.openxmlformats.org/officeDocument/2006/relationships/hyperlink" Target="https://www.diodes.com/assets/Datasheets/PI3USB31532Q.pdf" TargetMode="External"/><Relationship Id="rId_hyperlink_5" Type="http://schemas.openxmlformats.org/officeDocument/2006/relationships/hyperlink" Target="https://www.diodes.com/part/view/PI3USB4000DQ" TargetMode="External"/><Relationship Id="rId_hyperlink_6" Type="http://schemas.openxmlformats.org/officeDocument/2006/relationships/hyperlink" Target="https://www.diodes.com/assets/Datasheets/PI3USB4000DQ.pdf" TargetMode="External"/><Relationship Id="rId_hyperlink_7" Type="http://schemas.openxmlformats.org/officeDocument/2006/relationships/hyperlink" Target="https://www.diodes.com/part/view/PI3USB4002AQ" TargetMode="External"/><Relationship Id="rId_hyperlink_8" Type="http://schemas.openxmlformats.org/officeDocument/2006/relationships/hyperlink" Target="https://www.diodes.com/assets/Datasheets/PI3USB4002AQ.pdf" TargetMode="External"/><Relationship Id="rId_hyperlink_9" Type="http://schemas.openxmlformats.org/officeDocument/2006/relationships/hyperlink" Target="https://www.diodes.com/part/view/PI3WVR14412Q" TargetMode="External"/><Relationship Id="rId_hyperlink_10" Type="http://schemas.openxmlformats.org/officeDocument/2006/relationships/hyperlink" Target="https://www.diodes.com/assets/Databriefs/PI3WVR14412Q-Product-Brief.pdf" TargetMode="External"/><Relationship Id="rId_hyperlink_11" Type="http://schemas.openxmlformats.org/officeDocument/2006/relationships/hyperlink" Target="https://www.diodes.com/part/view/PI5USB2546AQ" TargetMode="External"/><Relationship Id="rId_hyperlink_12" Type="http://schemas.openxmlformats.org/officeDocument/2006/relationships/hyperlink" Target="https://www.diodes.com/assets/Datasheets/PI5USB2546AQ.pdf" TargetMode="External"/><Relationship Id="rId_hyperlink_13" Type="http://schemas.openxmlformats.org/officeDocument/2006/relationships/hyperlink" Target="https://www.diodes.com/part/view/PI5USB2546Q" TargetMode="External"/><Relationship Id="rId_hyperlink_14" Type="http://schemas.openxmlformats.org/officeDocument/2006/relationships/hyperlink" Target="https://www.diodes.com/assets/Datasheets/PI5USB254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98.976" bestFit="true" customWidth="true" style="0"/>
    <col min="4" max="4" width="49.417" bestFit="true" customWidth="true" style="0"/>
    <col min="5" max="5" width="22.28" bestFit="true" customWidth="true" style="0"/>
    <col min="6" max="6" width="43.561" bestFit="true" customWidth="true" style="0"/>
    <col min="7" max="7" width="25.851" bestFit="true" customWidth="true" style="0"/>
    <col min="8" max="8" width="15.282" bestFit="true" customWidth="true" style="0"/>
    <col min="9" max="9" width="6.998" bestFit="true" customWidth="true" style="0"/>
    <col min="10" max="10" width="62.413" bestFit="true" customWidth="true" style="0"/>
    <col min="11" max="11" width="12.854" bestFit="true" customWidth="true" style="0"/>
    <col min="12" max="12" width="35.277" bestFit="true" customWidth="true" style="0"/>
    <col min="13" max="13" width="25.851" bestFit="true" customWidth="true" style="0"/>
    <col min="14" max="14" width="13.997" bestFit="true" customWidth="true" style="0"/>
    <col min="15" max="15" width="11.711" bestFit="true" customWidth="true" style="0"/>
    <col min="16" max="16" width="30.564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RailToRail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P1" s="1" t="s">
        <v>15</v>
      </c>
    </row>
    <row r="2" spans="1:16">
      <c r="A2" t="str">
        <f>Hyperlink("https://www.diodes.com/part/view/PI3USB221EQ","PI3USB221EQ")</f>
        <v>PI3USB221EQ</v>
      </c>
      <c r="B2" t="str">
        <f>Hyperlink("https://www.diodes.com/assets/Datasheets/PI3USB221EQ.pdf","PI3USB221EQ Datasheet")</f>
        <v>PI3USB221EQ Datasheet</v>
      </c>
      <c r="C2" t="s">
        <v>16</v>
      </c>
      <c r="D2" t="s">
        <v>17</v>
      </c>
      <c r="E2" t="s">
        <v>18</v>
      </c>
      <c r="F2" t="s">
        <v>19</v>
      </c>
      <c r="G2">
        <v>1</v>
      </c>
      <c r="I2">
        <v>1</v>
      </c>
      <c r="J2" t="s">
        <v>20</v>
      </c>
      <c r="K2" t="s">
        <v>20</v>
      </c>
      <c r="L2" t="s">
        <v>21</v>
      </c>
      <c r="M2" t="s">
        <v>22</v>
      </c>
      <c r="N2" t="s">
        <v>23</v>
      </c>
      <c r="O2">
        <v>3.3</v>
      </c>
      <c r="P2" t="s">
        <v>24</v>
      </c>
    </row>
    <row r="3" spans="1:16">
      <c r="A3" t="str">
        <f>Hyperlink("https://www.diodes.com/part/view/PI3USB31532Q","PI3USB31532Q")</f>
        <v>PI3USB31532Q</v>
      </c>
      <c r="B3" t="str">
        <f>Hyperlink("https://www.diodes.com/assets/Datasheets/PI3USB31532Q.pdf","PI3USB31532Q Datasheet")</f>
        <v>PI3USB31532Q Datasheet</v>
      </c>
      <c r="C3" t="s">
        <v>25</v>
      </c>
      <c r="D3" t="s">
        <v>17</v>
      </c>
      <c r="E3" t="s">
        <v>18</v>
      </c>
      <c r="F3" t="s">
        <v>26</v>
      </c>
      <c r="G3" t="s">
        <v>27</v>
      </c>
      <c r="H3" t="s">
        <v>20</v>
      </c>
      <c r="I3" t="s">
        <v>27</v>
      </c>
      <c r="J3" t="s">
        <v>20</v>
      </c>
      <c r="K3" t="s">
        <v>20</v>
      </c>
      <c r="L3" t="s">
        <v>21</v>
      </c>
      <c r="M3" t="s">
        <v>20</v>
      </c>
      <c r="N3" t="s">
        <v>28</v>
      </c>
      <c r="O3">
        <v>3.3</v>
      </c>
      <c r="P3" t="s">
        <v>29</v>
      </c>
    </row>
    <row r="4" spans="1:16">
      <c r="A4" t="str">
        <f>Hyperlink("https://www.diodes.com/part/view/PI3USB4000DQ","PI3USB4000DQ")</f>
        <v>PI3USB4000DQ</v>
      </c>
      <c r="B4" t="str">
        <f>Hyperlink("https://www.diodes.com/assets/Datasheets/PI3USB4000DQ.pdf","PI3USB4000DQ Datasheet")</f>
        <v>PI3USB4000DQ Datasheet</v>
      </c>
      <c r="C4" t="s">
        <v>30</v>
      </c>
      <c r="D4" t="s">
        <v>17</v>
      </c>
      <c r="E4" t="s">
        <v>18</v>
      </c>
      <c r="F4" t="s">
        <v>31</v>
      </c>
      <c r="G4">
        <v>1</v>
      </c>
      <c r="H4">
        <v>1</v>
      </c>
      <c r="I4">
        <v>1</v>
      </c>
      <c r="J4" t="s">
        <v>32</v>
      </c>
      <c r="K4">
        <v>1</v>
      </c>
      <c r="L4" t="s">
        <v>33</v>
      </c>
      <c r="M4">
        <v>2</v>
      </c>
      <c r="N4" t="s">
        <v>23</v>
      </c>
      <c r="O4">
        <v>3.3</v>
      </c>
      <c r="P4" t="s">
        <v>34</v>
      </c>
    </row>
    <row r="5" spans="1:16">
      <c r="A5" t="str">
        <f>Hyperlink("https://www.diodes.com/part/view/PI3USB4002AQ","PI3USB4002AQ")</f>
        <v>PI3USB4002AQ</v>
      </c>
      <c r="B5" t="str">
        <f>Hyperlink("https://www.diodes.com/assets/Datasheets/PI3USB4002AQ.pdf","PI3USB4002AQ Datasheet")</f>
        <v>PI3USB4002AQ Datasheet</v>
      </c>
      <c r="C5" t="s">
        <v>35</v>
      </c>
      <c r="D5" t="s">
        <v>17</v>
      </c>
      <c r="E5" t="s">
        <v>18</v>
      </c>
      <c r="F5" t="s">
        <v>36</v>
      </c>
      <c r="G5">
        <v>1</v>
      </c>
      <c r="H5">
        <v>1</v>
      </c>
      <c r="I5">
        <v>1</v>
      </c>
      <c r="J5" t="s">
        <v>32</v>
      </c>
      <c r="K5">
        <v>1</v>
      </c>
      <c r="L5" t="s">
        <v>33</v>
      </c>
      <c r="M5">
        <v>2</v>
      </c>
      <c r="N5" t="s">
        <v>37</v>
      </c>
      <c r="O5" t="s">
        <v>38</v>
      </c>
      <c r="P5" t="s">
        <v>24</v>
      </c>
    </row>
    <row r="6" spans="1:16">
      <c r="A6" t="str">
        <f>Hyperlink("https://www.diodes.com/part/view/PI3WVR14412Q","PI3WVR14412Q")</f>
        <v>PI3WVR14412Q</v>
      </c>
      <c r="B6" t="str">
        <f>Hyperlink("https://www.diodes.com/assets/Databriefs/PI3WVR14412Q-Product-Brief.pdf","PI3WVR14412Q Product brief")</f>
        <v>PI3WVR14412Q Product brief</v>
      </c>
      <c r="C6" t="s">
        <v>39</v>
      </c>
      <c r="D6" t="s">
        <v>17</v>
      </c>
      <c r="E6" t="s">
        <v>18</v>
      </c>
      <c r="F6" t="s">
        <v>40</v>
      </c>
      <c r="G6" t="s">
        <v>41</v>
      </c>
      <c r="H6" t="s">
        <v>20</v>
      </c>
      <c r="I6" t="s">
        <v>41</v>
      </c>
      <c r="L6" t="s">
        <v>21</v>
      </c>
      <c r="M6" t="s">
        <v>20</v>
      </c>
      <c r="N6" t="s">
        <v>23</v>
      </c>
      <c r="O6">
        <v>3.3</v>
      </c>
      <c r="P6" t="s">
        <v>29</v>
      </c>
    </row>
    <row r="7" spans="1:16">
      <c r="A7" t="str">
        <f>Hyperlink("https://www.diodes.com/part/view/PI5USB2546AQ","PI5USB2546AQ")</f>
        <v>PI5USB2546AQ</v>
      </c>
      <c r="B7" t="str">
        <f>Hyperlink("https://www.diodes.com/assets/Datasheets/PI5USB2546AQ.pdf","PI5USB2546AQ Datasheet")</f>
        <v>PI5USB2546AQ Datasheet</v>
      </c>
      <c r="C7" t="s">
        <v>42</v>
      </c>
      <c r="D7" t="s">
        <v>17</v>
      </c>
      <c r="E7" t="s">
        <v>18</v>
      </c>
      <c r="F7" t="s">
        <v>43</v>
      </c>
      <c r="G7" t="s">
        <v>20</v>
      </c>
      <c r="H7" t="s">
        <v>22</v>
      </c>
      <c r="I7">
        <v>1</v>
      </c>
      <c r="J7" t="s">
        <v>44</v>
      </c>
      <c r="K7" t="s">
        <v>45</v>
      </c>
      <c r="L7" t="s">
        <v>20</v>
      </c>
      <c r="M7" t="s">
        <v>20</v>
      </c>
      <c r="N7" t="s">
        <v>46</v>
      </c>
      <c r="O7">
        <v>5</v>
      </c>
      <c r="P7" t="s">
        <v>47</v>
      </c>
    </row>
    <row r="8" spans="1:16">
      <c r="A8" t="str">
        <f>Hyperlink("https://www.diodes.com/part/view/PI5USB2546Q","PI5USB2546Q")</f>
        <v>PI5USB2546Q</v>
      </c>
      <c r="B8" t="str">
        <f>Hyperlink("https://www.diodes.com/assets/Datasheets/PI5USB2546Q.pdf","PI5USB2546Q Datasheet")</f>
        <v>PI5USB2546Q Datasheet</v>
      </c>
      <c r="C8" t="s">
        <v>48</v>
      </c>
      <c r="D8" t="s">
        <v>17</v>
      </c>
      <c r="E8" t="s">
        <v>49</v>
      </c>
      <c r="F8" t="s">
        <v>43</v>
      </c>
      <c r="G8" t="s">
        <v>20</v>
      </c>
      <c r="H8" t="s">
        <v>22</v>
      </c>
      <c r="I8">
        <v>1</v>
      </c>
      <c r="J8" t="s">
        <v>44</v>
      </c>
      <c r="K8" t="s">
        <v>45</v>
      </c>
      <c r="L8" t="s">
        <v>20</v>
      </c>
      <c r="M8" t="s">
        <v>20</v>
      </c>
      <c r="N8" t="s">
        <v>46</v>
      </c>
      <c r="O8">
        <v>5</v>
      </c>
      <c r="P8" t="s">
        <v>47</v>
      </c>
    </row>
  </sheetData>
  <hyperlinks>
    <hyperlink ref="A2" r:id="rId_hyperlink_1" tooltip="PI3USB221EQ" display="PI3USB221EQ"/>
    <hyperlink ref="B2" r:id="rId_hyperlink_2" tooltip="PI3USB221EQ Datasheet" display="PI3USB221EQ Datasheet"/>
    <hyperlink ref="A3" r:id="rId_hyperlink_3" tooltip="PI3USB31532Q" display="PI3USB31532Q"/>
    <hyperlink ref="B3" r:id="rId_hyperlink_4" tooltip="PI3USB31532Q Datasheet" display="PI3USB31532Q Datasheet"/>
    <hyperlink ref="A4" r:id="rId_hyperlink_5" tooltip="PI3USB4000DQ" display="PI3USB4000DQ"/>
    <hyperlink ref="B4" r:id="rId_hyperlink_6" tooltip="PI3USB4000DQ Datasheet" display="PI3USB4000DQ Datasheet"/>
    <hyperlink ref="A5" r:id="rId_hyperlink_7" tooltip="PI3USB4002AQ" display="PI3USB4002AQ"/>
    <hyperlink ref="B5" r:id="rId_hyperlink_8" tooltip="PI3USB4002AQ Datasheet" display="PI3USB4002AQ Datasheet"/>
    <hyperlink ref="A6" r:id="rId_hyperlink_9" tooltip="PI3WVR14412Q" display="PI3WVR14412Q"/>
    <hyperlink ref="B6" r:id="rId_hyperlink_10" tooltip="PI3WVR14412Q Product brief" display="PI3WVR14412Q Product brief"/>
    <hyperlink ref="A7" r:id="rId_hyperlink_11" tooltip="PI5USB2546AQ" display="PI5USB2546AQ"/>
    <hyperlink ref="B7" r:id="rId_hyperlink_12" tooltip="PI5USB2546AQ Datasheet" display="PI5USB2546AQ Datasheet"/>
    <hyperlink ref="A8" r:id="rId_hyperlink_13" tooltip="PI5USB2546Q" display="PI5USB2546Q"/>
    <hyperlink ref="B8" r:id="rId_hyperlink_14" tooltip="PI5USB2546Q Datasheet" display="PI5USB2546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2024-04-23T11:10:12-05:00</dcterms:created>
  <dcterms:modified xsi:type="dcterms:W3CDTF">2024-04-23T11:10:12-05:00</dcterms:modified>
  <dc:title>Untitled Spreadsheet</dc:title>
  <dc:description/>
  <dc:subject/>
  <cp:keywords/>
  <cp:category/>
</cp:coreProperties>
</file>