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<sst xmlns="http://schemas.openxmlformats.org/spreadsheetml/2006/main" uniqueCount="72">
  <si>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</si>
  <si>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</si>
  <si>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</si>
  <si>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</si>
  <si>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</si>
  <si>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</si>
  <si>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</si>
  <si>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</si>
  <si>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</si>
  <si>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</si>
  <si>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</si>
  <si>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PI2DBS16212A</t>
  </si>
  <si>
    <t>1.8V, 20Gbps 2-Channel 2:1 Mux/De-Mux Switch</t>
  </si>
  <si>
    <t>Standard</t>
  </si>
  <si>
    <t>Mux, 2:1: 2-Differential Channel</t>
  </si>
  <si>
    <t>SPDT</t>
  </si>
  <si>
    <t>TQFN (ZR24)</t>
  </si>
  <si>
    <t>PI2DBS32212</t>
  </si>
  <si>
    <t>1.8V, 32 Gbps 1-Lane (2 channel) 2:1 Mux/De-Mux Switch</t>
  </si>
  <si>
    <t>X1QFN (XEB24)</t>
  </si>
  <si>
    <t>PI2DBS32412</t>
  </si>
  <si>
    <t>1.8V, 32Gbps, 4-Channel 2:1 Mux/De-Mux Switch</t>
  </si>
  <si>
    <t>4 Differential Channel, 2:1 Mux/DeMux</t>
  </si>
  <si>
    <t>U-QFN2048-32 (ZTF32)</t>
  </si>
  <si>
    <t>PI3DBS12212A</t>
  </si>
  <si>
    <t>12 Gbps,1-Lane (2-Channel), Differential 2:1 Mux/DeMux. 3.3V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</si>
  <si>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</si>
  <si>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</si>
  <si>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</si>
  <si>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</si>
  <si>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</si>
  <si>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PI3DBS16212</t>
  </si>
  <si>
    <t>PCIe 4.0, 1-Lane (2-Channel), Differential 2:1 Mux/DeMux. 3.3V</t>
  </si>
  <si>
    <t>TQFN (ZBB20) MSL1, TQFN (ZBS20)  MSL1 Sn, X2-QFN2020-18 (XUA18) MSL1 Sn</t>
  </si>
  <si>
    <t>PI3DBS16213</t>
  </si>
  <si>
    <t>PCIe Gen 4 MUX</t>
  </si>
  <si>
    <t>Mux, 3:1: 2-Differential Channel</t>
  </si>
  <si>
    <t>SP3T</t>
  </si>
  <si>
    <t>TQFN (ZL30) MSL1 PPF, X1QFN (XEA24) MSL1 Sn</t>
  </si>
  <si>
    <t>PI3DBS16215</t>
  </si>
  <si>
    <t xml:space="preserve">PCIe Gen 4 MUX
</t>
  </si>
  <si>
    <t>TQFN (ZBB20) MSL1</t>
  </si>
  <si>
    <t>PI3DBS16222</t>
  </si>
  <si>
    <t>3.3V 20Gbps 4 Channel 2x2 Exchange Switch</t>
  </si>
  <si>
    <t>Mux, 2:2: 2-Differential Channel</t>
  </si>
  <si>
    <t>Crossbar</t>
  </si>
  <si>
    <t>PI3DBS16222Q</t>
  </si>
  <si>
    <t>3.3V 20Gbps 4-Channel 2x2 Exchange Switch, AEC-Q100 Grade 2</t>
  </si>
  <si>
    <t>Automotive</t>
  </si>
  <si>
    <t>Exchange, 2:2: 4-Differential Channel</t>
  </si>
  <si>
    <t>DPDT</t>
  </si>
  <si>
    <t>TQFN (ZL30) MSL1 PPF</t>
  </si>
  <si>
    <t>PI3DBS16412</t>
  </si>
  <si>
    <t>PCIe 4.0, 2-Lane (4-Channel), Differential 2:1 Mux/DeMux. 3.3V</t>
  </si>
  <si>
    <t>TQFN (ZH42) MSL1 PPF, W-QFN3060-40 (ZLC40) MSL1</t>
  </si>
  <si>
    <t>PI3DBS16413</t>
  </si>
  <si>
    <t>TQFN (ZH42) MSL1 PPF</t>
  </si>
  <si>
    <t>PI3DBS16415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</si>
  <si>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</si>
  <si>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</si>
  <si>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</si>
  <si>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</si>
  <si>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</si>
  <si>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</si>
  <si>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PI3PCIE3413A</t>
  </si>
  <si>
    <t>PCIe 3.0, 2-Lane (4-Channel), Differential 3:1 Mux/DeMux. 3.3V</t>
  </si>
  <si>
    <t>Mux, 3:1: 4-Differential Channel</t>
  </si>
  <si>
    <t>3:1 Mux</t>
  </si>
  <si>
    <t xml:space="preserve">TQFN (ZH42) MSL1 PPF, TQFN (ZL40) MSL1 </t>
  </si>
  <si>
    <t>PI3PCIE3415A</t>
  </si>
  <si>
    <t>PI3PCIE3442A</t>
  </si>
  <si>
    <t>PCIe 3.0, 2-Lane (4-Channel), Differential 2-Lane Exchange (2x2 Matrix) Switch.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</si>
</sst>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2DBS16212A-brief.pdf" TargetMode="External"/><Relationship Id="rId_hyperlink_2" Type="http://schemas.openxmlformats.org/officeDocument/2006/relationships/hyperlink" Target="https://www.diodes.com/part/view/PI2DBS16212A" TargetMode="External"/><Relationship Id="rId_hyperlink_3" Type="http://schemas.openxmlformats.org/officeDocument/2006/relationships/hyperlink" Target="https://www.diodes.com/datasheet/download/PI2DBS32212.pdf" TargetMode="External"/><Relationship Id="rId_hyperlink_4" Type="http://schemas.openxmlformats.org/officeDocument/2006/relationships/hyperlink" Target="https://www.diodes.com/part/view/PI2DBS32212" TargetMode="External"/><Relationship Id="rId_hyperlink_5" Type="http://schemas.openxmlformats.org/officeDocument/2006/relationships/hyperlink" Target="https://www.diodes.com/databrief/download/PI2DBS32412-brief.pdf" TargetMode="External"/><Relationship Id="rId_hyperlink_6" Type="http://schemas.openxmlformats.org/officeDocument/2006/relationships/hyperlink" Target="https://www.diodes.com/part/view/PI2DBS32412" TargetMode="External"/><Relationship Id="rId_hyperlink_7" Type="http://schemas.openxmlformats.org/officeDocument/2006/relationships/hyperlink" Target="https://www.diodes.com/databrief/download/PI3DBS12212A-brief.pdf" TargetMode="External"/><Relationship Id="rId_hyperlink_8" Type="http://schemas.openxmlformats.org/officeDocument/2006/relationships/hyperlink" Target="https://www.diodes.com/part/view/PI3DBS12212A" TargetMode="External"/><Relationship Id="rId_hyperlink_9" Type="http://schemas.openxmlformats.org/officeDocument/2006/relationships/hyperlink" Target="https://www.diodes.com/databrief/download/PI3DBS12412A-brief.pdf" TargetMode="External"/><Relationship Id="rId_hyperlink_10" Type="http://schemas.openxmlformats.org/officeDocument/2006/relationships/hyperlink" Target="https://www.diodes.com/part/view/PI3DBS12412A" TargetMode="External"/><Relationship Id="rId_hyperlink_11" Type="http://schemas.openxmlformats.org/officeDocument/2006/relationships/hyperlink" Target="https://www.diodes.com/databrief/download/PI3DBS16212-brief.pdf" TargetMode="External"/><Relationship Id="rId_hyperlink_12" Type="http://schemas.openxmlformats.org/officeDocument/2006/relationships/hyperlink" Target="https://www.diodes.com/part/view/PI3DBS16212" TargetMode="External"/><Relationship Id="rId_hyperlink_13" Type="http://schemas.openxmlformats.org/officeDocument/2006/relationships/hyperlink" Target="https://www.diodes.com/databrief/download/PI3DBS16213-brief.pdf" TargetMode="External"/><Relationship Id="rId_hyperlink_14" Type="http://schemas.openxmlformats.org/officeDocument/2006/relationships/hyperlink" Target="https://www.diodes.com/part/view/PI3DBS16213" TargetMode="External"/><Relationship Id="rId_hyperlink_15" Type="http://schemas.openxmlformats.org/officeDocument/2006/relationships/hyperlink" Target="https://www.diodes.com/databrief/download/PI3DBS16215-brief.pdf" TargetMode="External"/><Relationship Id="rId_hyperlink_16" Type="http://schemas.openxmlformats.org/officeDocument/2006/relationships/hyperlink" Target="https://www.diodes.com/part/view/PI3DBS16215" TargetMode="External"/><Relationship Id="rId_hyperlink_17" Type="http://schemas.openxmlformats.org/officeDocument/2006/relationships/hyperlink" Target="https://www.diodes.com/databrief/download/PI3DBS16222-brief.pdf" TargetMode="External"/><Relationship Id="rId_hyperlink_18" Type="http://schemas.openxmlformats.org/officeDocument/2006/relationships/hyperlink" Target="https://www.diodes.com/part/view/PI3DBS16222" TargetMode="External"/><Relationship Id="rId_hyperlink_19" Type="http://schemas.openxmlformats.org/officeDocument/2006/relationships/hyperlink" Target="https://www.diodes.com/databrief/download/PI3DBS16222Q-brief.pdf" TargetMode="External"/><Relationship Id="rId_hyperlink_20" Type="http://schemas.openxmlformats.org/officeDocument/2006/relationships/hyperlink" Target="https://www.diodes.com/part/view/PI3DBS16222Q" TargetMode="External"/><Relationship Id="rId_hyperlink_21" Type="http://schemas.openxmlformats.org/officeDocument/2006/relationships/hyperlink" Target="https://www.diodes.com/databrief/download/PI3DBS16412-brief.pdf" TargetMode="External"/><Relationship Id="rId_hyperlink_22" Type="http://schemas.openxmlformats.org/officeDocument/2006/relationships/hyperlink" Target="https://www.diodes.com/part/view/PI3DBS16412" TargetMode="External"/><Relationship Id="rId_hyperlink_23" Type="http://schemas.openxmlformats.org/officeDocument/2006/relationships/hyperlink" Target="https://www.diodes.com/databrief/download/PI3DBS16413-brief.pdf" TargetMode="External"/><Relationship Id="rId_hyperlink_24" Type="http://schemas.openxmlformats.org/officeDocument/2006/relationships/hyperlink" Target="https://www.diodes.com/part/view/PI3DBS16413" TargetMode="External"/><Relationship Id="rId_hyperlink_25" Type="http://schemas.openxmlformats.org/officeDocument/2006/relationships/hyperlink" Target="https://www.diodes.com/databrief/download/PI3DBS16415-brief.pdf" TargetMode="External"/><Relationship Id="rId_hyperlink_26" Type="http://schemas.openxmlformats.org/officeDocument/2006/relationships/hyperlink" Target="https://www.diodes.com/part/view/PI3DBS16415" TargetMode="External"/><Relationship Id="rId_hyperlink_27" Type="http://schemas.openxmlformats.org/officeDocument/2006/relationships/hyperlink" Target="https://www.diodes.com/datasheet/download/PI3PCIE3212.pdf" TargetMode="External"/><Relationship Id="rId_hyperlink_28" Type="http://schemas.openxmlformats.org/officeDocument/2006/relationships/hyperlink" Target="https://www.diodes.com/part/view/PI3PCIE3212" TargetMode="External"/><Relationship Id="rId_hyperlink_29" Type="http://schemas.openxmlformats.org/officeDocument/2006/relationships/hyperlink" Target="https://www.diodes.com/datasheet/download/PI3PCIE3242A.pdf" TargetMode="External"/><Relationship Id="rId_hyperlink_30" Type="http://schemas.openxmlformats.org/officeDocument/2006/relationships/hyperlink" Target="https://www.diodes.com/part/view/PI3PCIE3242A" TargetMode="External"/><Relationship Id="rId_hyperlink_31" Type="http://schemas.openxmlformats.org/officeDocument/2006/relationships/hyperlink" Target="https://www.diodes.com/datasheet/download/PI3PCIE3412A.pdf" TargetMode="External"/><Relationship Id="rId_hyperlink_32" Type="http://schemas.openxmlformats.org/officeDocument/2006/relationships/hyperlink" Target="https://www.diodes.com/part/view/PI3PCIE3412A" TargetMode="External"/><Relationship Id="rId_hyperlink_33" Type="http://schemas.openxmlformats.org/officeDocument/2006/relationships/hyperlink" Target="https://www.diodes.com/datasheet/download/PI3PCIE3413A.pdf" TargetMode="External"/><Relationship Id="rId_hyperlink_34" Type="http://schemas.openxmlformats.org/officeDocument/2006/relationships/hyperlink" Target="https://www.diodes.com/part/view/PI3PCIE3413A" TargetMode="External"/><Relationship Id="rId_hyperlink_35" Type="http://schemas.openxmlformats.org/officeDocument/2006/relationships/hyperlink" Target="https://www.diodes.com/datasheet/download/PI3PCIE3415A.pdf" TargetMode="External"/><Relationship Id="rId_hyperlink_36" Type="http://schemas.openxmlformats.org/officeDocument/2006/relationships/hyperlink" Target="https://www.diodes.com/part/view/PI3PCIE3415A" TargetMode="External"/><Relationship Id="rId_hyperlink_37" Type="http://schemas.openxmlformats.org/officeDocument/2006/relationships/hyperlink" Target="https://www.diodes.com/datasheet/download/PI3PCIE3442A.pdf" TargetMode="External"/><Relationship Id="rId_hyperlink_38" Type="http://schemas.openxmlformats.org/officeDocument/2006/relationships/hyperlink" Target="https://www.diodes.com/part/view/PI3PCIE344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Hyperlink("https://www.diodes.com/databrief/download/PI2DBS16212A-brief.pdf")</f>
        <v>https://www.diodes.com/databrief/download/PI2DBS16212A-brief.pdf</v>
      </c>
      <c r="C2" t="str">
        <f>Hyperlink("https://www.diodes.com/part/view/PI2DBS16212A","PI2DBS16212A")</f>
        <v>PI2DBS16212A</v>
      </c>
      <c r="D2" t="s">
        <v>12</v>
      </c>
      <c r="E2" t="s">
        <v>13</v>
      </c>
      <c r="F2" t="s">
        <v>14</v>
      </c>
      <c r="G2">
        <v>2</v>
      </c>
      <c r="H2">
        <v>1</v>
      </c>
      <c r="I2" t="s">
        <v>15</v>
      </c>
      <c r="J2">
        <v>1.8</v>
      </c>
      <c r="K2" t="s">
        <v>16</v>
      </c>
    </row>
    <row r="3" spans="1:11">
      <c r="A3" t="s">
        <v>17</v>
      </c>
      <c r="B3" s="2" t="str">
        <f>Hyperlink("https://www.diodes.com/datasheet/download/PI2DBS32212.pdf")</f>
        <v>https://www.diodes.com/datasheet/download/PI2DBS32212.pdf</v>
      </c>
      <c r="C3" t="str">
        <f>Hyperlink("https://www.diodes.com/part/view/PI2DBS32212","PI2DBS32212")</f>
        <v>PI2DBS32212</v>
      </c>
      <c r="D3" t="s">
        <v>18</v>
      </c>
      <c r="E3" t="s">
        <v>13</v>
      </c>
      <c r="F3" t="s">
        <v>14</v>
      </c>
      <c r="G3">
        <v>2</v>
      </c>
      <c r="H3">
        <v>1</v>
      </c>
      <c r="I3" t="s">
        <v>15</v>
      </c>
      <c r="J3">
        <v>1.8</v>
      </c>
      <c r="K3" t="s">
        <v>19</v>
      </c>
    </row>
    <row r="4" spans="1:11">
      <c r="A4" t="s">
        <v>20</v>
      </c>
      <c r="B4" s="2" t="str">
        <f>Hyperlink("https://www.diodes.com/databrief/download/PI2DBS32412-brief.pdf")</f>
        <v>https://www.diodes.com/databrief/download/PI2DBS32412-brief.pdf</v>
      </c>
      <c r="C4" t="str">
        <f>Hyperlink("https://www.diodes.com/part/view/PI2DBS32412","PI2DBS32412")</f>
        <v>PI2DBS32412</v>
      </c>
      <c r="D4" t="s">
        <v>21</v>
      </c>
      <c r="E4" t="s">
        <v>13</v>
      </c>
      <c r="F4" t="s">
        <v>22</v>
      </c>
      <c r="G4">
        <v>4</v>
      </c>
      <c r="H4">
        <v>2</v>
      </c>
      <c r="K4" t="s">
        <v>23</v>
      </c>
    </row>
    <row r="5" spans="1:11">
      <c r="A5" t="s">
        <v>24</v>
      </c>
      <c r="B5" s="2" t="str">
        <f>Hyperlink("https://www.diodes.com/databrief/download/PI3DBS12212A-brief.pdf")</f>
        <v>https://www.diodes.com/databrief/download/PI3DBS12212A-brief.pdf</v>
      </c>
      <c r="C5" t="str">
        <f>Hyperlink("https://www.diodes.com/part/view/PI3DBS12212A","PI3DBS12212A")</f>
        <v>PI3DBS12212A</v>
      </c>
      <c r="D5" t="s">
        <v>25</v>
      </c>
      <c r="E5" t="s">
        <v>13</v>
      </c>
      <c r="F5" t="s">
        <v>14</v>
      </c>
      <c r="G5">
        <v>2</v>
      </c>
      <c r="H5">
        <v>1</v>
      </c>
      <c r="I5" t="s">
        <v>26</v>
      </c>
      <c r="J5">
        <v>3.3</v>
      </c>
      <c r="K5" t="s">
        <v>27</v>
      </c>
    </row>
    <row r="6" spans="1:11">
      <c r="A6" t="s">
        <v>28</v>
      </c>
      <c r="B6" s="2" t="str">
        <f>Hyperlink("https://www.diodes.com/databrief/download/PI3DBS12412A-brief.pdf")</f>
        <v>https://www.diodes.com/databrief/download/PI3DBS12412A-brief.pdf</v>
      </c>
      <c r="C6" t="str">
        <f>Hyperlink("https://www.diodes.com/part/view/PI3DBS12412A","PI3DBS12412A")</f>
        <v>PI3DBS12412A</v>
      </c>
      <c r="D6" t="s">
        <v>29</v>
      </c>
      <c r="E6" t="s">
        <v>13</v>
      </c>
      <c r="F6" t="s">
        <v>30</v>
      </c>
      <c r="G6">
        <v>2</v>
      </c>
      <c r="H6">
        <v>2</v>
      </c>
      <c r="I6" t="s">
        <v>26</v>
      </c>
      <c r="J6">
        <v>3.3</v>
      </c>
    </row>
    <row r="7" spans="1:11">
      <c r="A7" t="s">
        <v>31</v>
      </c>
      <c r="B7" s="2" t="str">
        <f>Hyperlink("https://www.diodes.com/databrief/download/PI3DBS16212-brief.pdf")</f>
        <v>https://www.diodes.com/databrief/download/PI3DBS16212-brief.pdf</v>
      </c>
      <c r="C7" t="str">
        <f>Hyperlink("https://www.diodes.com/part/view/PI3DBS16212","PI3DBS16212")</f>
        <v>PI3DBS16212</v>
      </c>
      <c r="D7" t="s">
        <v>32</v>
      </c>
      <c r="E7" t="s">
        <v>13</v>
      </c>
      <c r="F7" t="s">
        <v>14</v>
      </c>
      <c r="G7">
        <v>2</v>
      </c>
      <c r="H7">
        <v>1</v>
      </c>
      <c r="I7" t="s">
        <v>15</v>
      </c>
      <c r="J7">
        <v>3.3</v>
      </c>
      <c r="K7" t="s">
        <v>33</v>
      </c>
    </row>
    <row r="8" spans="1:11">
      <c r="A8" t="s">
        <v>34</v>
      </c>
      <c r="B8" s="2" t="str">
        <f>Hyperlink("https://www.diodes.com/databrief/download/PI3DBS16213-brief.pdf")</f>
        <v>https://www.diodes.com/databrief/download/PI3DBS16213-brief.pdf</v>
      </c>
      <c r="C8" t="str">
        <f>Hyperlink("https://www.diodes.com/part/view/PI3DBS16213","PI3DBS16213")</f>
        <v>PI3DBS16213</v>
      </c>
      <c r="D8" t="s">
        <v>35</v>
      </c>
      <c r="E8" t="s">
        <v>13</v>
      </c>
      <c r="F8" t="s">
        <v>36</v>
      </c>
      <c r="G8">
        <v>2</v>
      </c>
      <c r="H8">
        <v>1</v>
      </c>
      <c r="I8" t="s">
        <v>37</v>
      </c>
      <c r="J8">
        <v>3.3</v>
      </c>
      <c r="K8" t="s">
        <v>38</v>
      </c>
    </row>
    <row r="9" spans="1:11">
      <c r="A9" t="s">
        <v>39</v>
      </c>
      <c r="B9" s="2" t="str">
        <f>Hyperlink("https://www.diodes.com/databrief/download/PI3DBS16215-brief.pdf")</f>
        <v>https://www.diodes.com/databrief/download/PI3DBS16215-brief.pdf</v>
      </c>
      <c r="C9" t="str">
        <f>Hyperlink("https://www.diodes.com/part/view/PI3DBS16215","PI3DBS16215")</f>
        <v>PI3DBS16215</v>
      </c>
      <c r="D9" t="s">
        <v>40</v>
      </c>
      <c r="E9" t="s">
        <v>13</v>
      </c>
      <c r="F9" t="s">
        <v>14</v>
      </c>
      <c r="G9">
        <v>2</v>
      </c>
      <c r="H9">
        <v>1</v>
      </c>
      <c r="I9" t="s">
        <v>15</v>
      </c>
      <c r="J9">
        <v>3.3</v>
      </c>
      <c r="K9" t="s">
        <v>41</v>
      </c>
    </row>
    <row r="10" spans="1:11">
      <c r="A10" t="s">
        <v>42</v>
      </c>
      <c r="B10" s="2" t="str">
        <f>Hyperlink("https://www.diodes.com/databrief/download/PI3DBS16222-brief.pdf")</f>
        <v>https://www.diodes.com/databrief/download/PI3DBS16222-brief.pdf</v>
      </c>
      <c r="C10" t="str">
        <f>Hyperlink("https://www.diodes.com/part/view/PI3DBS16222","PI3DBS16222")</f>
        <v>PI3DBS16222</v>
      </c>
      <c r="D10" t="s">
        <v>43</v>
      </c>
      <c r="E10" t="s">
        <v>13</v>
      </c>
      <c r="F10" t="s">
        <v>44</v>
      </c>
      <c r="G10">
        <v>2</v>
      </c>
      <c r="H10">
        <v>2</v>
      </c>
      <c r="I10" t="s">
        <v>45</v>
      </c>
      <c r="J10">
        <v>3.3</v>
      </c>
      <c r="K10" t="s">
        <v>38</v>
      </c>
    </row>
    <row r="11" spans="1:11">
      <c r="A11" t="s">
        <v>46</v>
      </c>
      <c r="B11" s="2" t="str">
        <f>Hyperlink("https://www.diodes.com/databrief/download/PI3DBS16222Q-brief.pdf")</f>
        <v>https://www.diodes.com/databrief/download/PI3DBS16222Q-brief.pdf</v>
      </c>
      <c r="C11" t="str">
        <f>Hyperlink("https://www.diodes.com/part/view/PI3DBS16222Q","PI3DBS16222Q")</f>
        <v>PI3DBS16222Q</v>
      </c>
      <c r="D11" t="s">
        <v>47</v>
      </c>
      <c r="E11" t="s">
        <v>48</v>
      </c>
      <c r="F11" t="s">
        <v>49</v>
      </c>
      <c r="G11">
        <v>4</v>
      </c>
      <c r="H11">
        <v>2</v>
      </c>
      <c r="I11" t="s">
        <v>50</v>
      </c>
      <c r="J11">
        <v>3.3</v>
      </c>
      <c r="K11" t="s">
        <v>51</v>
      </c>
    </row>
    <row r="12" spans="1:11">
      <c r="A12" t="s">
        <v>52</v>
      </c>
      <c r="B12" s="2" t="str">
        <f>Hyperlink("https://www.diodes.com/databrief/download/PI3DBS16412-brief.pdf")</f>
        <v>https://www.diodes.com/databrief/download/PI3DBS16412-brief.pdf</v>
      </c>
      <c r="C12" t="str">
        <f>Hyperlink("https://www.diodes.com/part/view/PI3DBS16412","PI3DBS16412")</f>
        <v>PI3DBS16412</v>
      </c>
      <c r="D12" t="s">
        <v>53</v>
      </c>
      <c r="E12" t="s">
        <v>13</v>
      </c>
      <c r="F12" t="s">
        <v>30</v>
      </c>
      <c r="G12">
        <v>4</v>
      </c>
      <c r="H12">
        <v>2</v>
      </c>
      <c r="I12" t="s">
        <v>15</v>
      </c>
      <c r="J12">
        <v>3.3</v>
      </c>
      <c r="K12" t="s">
        <v>54</v>
      </c>
    </row>
    <row r="13" spans="1:11">
      <c r="A13" t="s">
        <v>55</v>
      </c>
      <c r="B13" s="2" t="str">
        <f>Hyperlink("https://www.diodes.com/databrief/download/PI3DBS16413-brief.pdf")</f>
        <v>https://www.diodes.com/databrief/download/PI3DBS16413-brief.pdf</v>
      </c>
      <c r="C13" t="str">
        <f>Hyperlink("https://www.diodes.com/part/view/PI3DBS16413","PI3DBS16413")</f>
        <v>PI3DBS16413</v>
      </c>
      <c r="D13" t="s">
        <v>35</v>
      </c>
      <c r="E13" t="s">
        <v>13</v>
      </c>
      <c r="F13" t="s">
        <v>30</v>
      </c>
      <c r="G13">
        <v>4</v>
      </c>
      <c r="H13">
        <v>2</v>
      </c>
      <c r="I13" t="s">
        <v>15</v>
      </c>
      <c r="J13">
        <v>3.3</v>
      </c>
      <c r="K13" t="s">
        <v>56</v>
      </c>
    </row>
    <row r="14" spans="1:11">
      <c r="A14" t="s">
        <v>57</v>
      </c>
      <c r="B14" s="2" t="str">
        <f>Hyperlink("https://www.diodes.com/databrief/download/PI3DBS16415-brief.pdf")</f>
        <v>https://www.diodes.com/databrief/download/PI3DBS16415-brief.pdf</v>
      </c>
      <c r="C14" t="str">
        <f>Hyperlink("https://www.diodes.com/part/view/PI3DBS16415","PI3DBS16415")</f>
        <v>PI3DBS16415</v>
      </c>
      <c r="D14" t="s">
        <v>40</v>
      </c>
      <c r="E14" t="s">
        <v>13</v>
      </c>
      <c r="F14" t="s">
        <v>30</v>
      </c>
      <c r="G14">
        <v>4</v>
      </c>
      <c r="H14">
        <v>2</v>
      </c>
      <c r="I14" t="s">
        <v>15</v>
      </c>
      <c r="J14">
        <v>3.3</v>
      </c>
      <c r="K14" t="s">
        <v>54</v>
      </c>
    </row>
    <row r="15" spans="1:11">
      <c r="A15" t="s">
        <v>58</v>
      </c>
      <c r="B15" s="2" t="str">
        <f>Hyperlink("https://www.diodes.com/datasheet/download/PI3PCIE3212.pdf")</f>
        <v>https://www.diodes.com/datasheet/download/PI3PCIE3212.pdf</v>
      </c>
      <c r="C15" t="str">
        <f>Hyperlink("https://www.diodes.com/part/view/PI3PCIE3212","PI3PCIE3212")</f>
        <v>PI3PCIE3212</v>
      </c>
      <c r="D15" t="s">
        <v>59</v>
      </c>
      <c r="E15" t="s">
        <v>13</v>
      </c>
      <c r="F15" t="s">
        <v>14</v>
      </c>
      <c r="G15">
        <v>2</v>
      </c>
      <c r="H15">
        <v>1</v>
      </c>
      <c r="I15" t="s">
        <v>15</v>
      </c>
      <c r="J15">
        <v>3.3</v>
      </c>
    </row>
    <row r="16" spans="1:11">
      <c r="A16" t="s">
        <v>60</v>
      </c>
      <c r="B16" s="2" t="str">
        <f>Hyperlink("https://www.diodes.com/datasheet/download/PI3PCIE3242A.pdf")</f>
        <v>https://www.diodes.com/datasheet/download/PI3PCIE3242A.pdf</v>
      </c>
      <c r="C16" t="str">
        <f>Hyperlink("https://www.diodes.com/part/view/PI3PCIE3242A","PI3PCIE3242A")</f>
        <v>PI3PCIE3242A</v>
      </c>
      <c r="D16" t="s">
        <v>61</v>
      </c>
      <c r="E16" t="s">
        <v>13</v>
      </c>
      <c r="F16" t="s">
        <v>14</v>
      </c>
      <c r="G16">
        <v>2</v>
      </c>
      <c r="H16">
        <v>1</v>
      </c>
      <c r="I16" t="s">
        <v>26</v>
      </c>
      <c r="J16">
        <v>3.3</v>
      </c>
    </row>
    <row r="17" spans="1:11">
      <c r="A17" t="s">
        <v>62</v>
      </c>
      <c r="B17" s="2" t="str">
        <f>Hyperlink("https://www.diodes.com/datasheet/download/PI3PCIE3412A.pdf")</f>
        <v>https://www.diodes.com/datasheet/download/PI3PCIE3412A.pdf</v>
      </c>
      <c r="C17" t="str">
        <f>Hyperlink("https://www.diodes.com/part/view/PI3PCIE3412A","PI3PCIE3412A")</f>
        <v>PI3PCIE3412A</v>
      </c>
      <c r="D17" t="s">
        <v>63</v>
      </c>
      <c r="E17" t="s">
        <v>13</v>
      </c>
      <c r="F17" t="s">
        <v>30</v>
      </c>
      <c r="G17">
        <v>4</v>
      </c>
      <c r="H17">
        <v>2</v>
      </c>
      <c r="I17" t="s">
        <v>26</v>
      </c>
      <c r="J17">
        <v>3.3</v>
      </c>
    </row>
    <row r="18" spans="1:11">
      <c r="A18" t="s">
        <v>64</v>
      </c>
      <c r="B18" s="2" t="str">
        <f>Hyperlink("https://www.diodes.com/datasheet/download/PI3PCIE3413A.pdf")</f>
        <v>https://www.diodes.com/datasheet/download/PI3PCIE3413A.pdf</v>
      </c>
      <c r="C18" t="str">
        <f>Hyperlink("https://www.diodes.com/part/view/PI3PCIE3413A","PI3PCIE3413A")</f>
        <v>PI3PCIE3413A</v>
      </c>
      <c r="D18" t="s">
        <v>65</v>
      </c>
      <c r="E18" t="s">
        <v>13</v>
      </c>
      <c r="F18" t="s">
        <v>66</v>
      </c>
      <c r="G18">
        <v>4</v>
      </c>
      <c r="H18">
        <v>2</v>
      </c>
      <c r="I18" t="s">
        <v>67</v>
      </c>
      <c r="J18">
        <v>3.3</v>
      </c>
      <c r="K18" t="s">
        <v>68</v>
      </c>
    </row>
    <row r="19" spans="1:11">
      <c r="A19" t="s">
        <v>69</v>
      </c>
      <c r="B19" s="2" t="str">
        <f>Hyperlink("https://www.diodes.com/datasheet/download/PI3PCIE3415A.pdf")</f>
        <v>https://www.diodes.com/datasheet/download/PI3PCIE3415A.pdf</v>
      </c>
      <c r="C19" t="str">
        <f>Hyperlink("https://www.diodes.com/part/view/PI3PCIE3415A","PI3PCIE3415A")</f>
        <v>PI3PCIE3415A</v>
      </c>
      <c r="D19" t="s">
        <v>63</v>
      </c>
      <c r="E19" t="s">
        <v>13</v>
      </c>
      <c r="F19" t="s">
        <v>30</v>
      </c>
      <c r="G19">
        <v>4</v>
      </c>
      <c r="H19">
        <v>2</v>
      </c>
      <c r="I19" t="s">
        <v>15</v>
      </c>
      <c r="J19">
        <v>3.3</v>
      </c>
      <c r="K19" t="s">
        <v>68</v>
      </c>
    </row>
    <row r="20" spans="1:11">
      <c r="A20" t="s">
        <v>70</v>
      </c>
      <c r="B20" s="2" t="str">
        <f>Hyperlink("https://www.diodes.com/datasheet/download/PI3PCIE3442A.pdf")</f>
        <v>https://www.diodes.com/datasheet/download/PI3PCIE3442A.pdf</v>
      </c>
      <c r="C20" t="str">
        <f>Hyperlink("https://www.diodes.com/part/view/PI3PCIE3442A","PI3PCIE3442A")</f>
        <v>PI3PCIE3442A</v>
      </c>
      <c r="D20" t="s">
        <v>71</v>
      </c>
      <c r="E20" t="s">
        <v>13</v>
      </c>
      <c r="F20" t="s">
        <v>30</v>
      </c>
      <c r="G20">
        <v>4</v>
      </c>
      <c r="H20">
        <v>2</v>
      </c>
      <c r="I20" t="s">
        <v>45</v>
      </c>
      <c r="J20">
        <v>3.3</v>
      </c>
    </row>
  </sheetData>
  <autoFilter ref="A1:K20"/>
  <hyperlinks>
    <hyperlink ref="B2" r:id="rId_hyperlink_1" tooltip="https://www.diodes.com/databrief/download/PI2DBS16212A-brief.pdf" display="https://www.diodes.com/databrief/download/PI2DBS16212A-brief.pdf"/>
    <hyperlink ref="C2" r:id="rId_hyperlink_2" tooltip="PI2DBS16212A" display="PI2DBS16212A"/>
    <hyperlink ref="B3" r:id="rId_hyperlink_3" tooltip="https://www.diodes.com/datasheet/download/PI2DBS32212.pdf" display="https://www.diodes.com/datasheet/download/PI2DBS32212.pdf"/>
    <hyperlink ref="C3" r:id="rId_hyperlink_4" tooltip="PI2DBS32212" display="PI2DBS32212"/>
    <hyperlink ref="B4" r:id="rId_hyperlink_5" tooltip="https://www.diodes.com/databrief/download/PI2DBS32412-brief.pdf" display="https://www.diodes.com/databrief/download/PI2DBS32412-brief.pdf"/>
    <hyperlink ref="C4" r:id="rId_hyperlink_6" tooltip="PI2DBS32412" display="PI2DBS32412"/>
    <hyperlink ref="B5" r:id="rId_hyperlink_7" tooltip="https://www.diodes.com/databrief/download/PI3DBS12212A-brief.pdf" display="https://www.diodes.com/databrief/download/PI3DBS12212A-brief.pdf"/>
    <hyperlink ref="C5" r:id="rId_hyperlink_8" tooltip="PI3DBS12212A" display="PI3DBS12212A"/>
    <hyperlink ref="B6" r:id="rId_hyperlink_9" tooltip="https://www.diodes.com/databrief/download/PI3DBS12412A-brief.pdf" display="https://www.diodes.com/databrief/download/PI3DBS12412A-brief.pdf"/>
    <hyperlink ref="C6" r:id="rId_hyperlink_10" tooltip="PI3DBS12412A" display="PI3DBS12412A"/>
    <hyperlink ref="B7" r:id="rId_hyperlink_11" tooltip="https://www.diodes.com/databrief/download/PI3DBS16212-brief.pdf" display="https://www.diodes.com/databrief/download/PI3DBS16212-brief.pdf"/>
    <hyperlink ref="C7" r:id="rId_hyperlink_12" tooltip="PI3DBS16212" display="PI3DBS16212"/>
    <hyperlink ref="B8" r:id="rId_hyperlink_13" tooltip="https://www.diodes.com/databrief/download/PI3DBS16213-brief.pdf" display="https://www.diodes.com/databrief/download/PI3DBS16213-brief.pdf"/>
    <hyperlink ref="C8" r:id="rId_hyperlink_14" tooltip="PI3DBS16213" display="PI3DBS16213"/>
    <hyperlink ref="B9" r:id="rId_hyperlink_15" tooltip="https://www.diodes.com/databrief/download/PI3DBS16215-brief.pdf" display="https://www.diodes.com/databrief/download/PI3DBS16215-brief.pdf"/>
    <hyperlink ref="C9" r:id="rId_hyperlink_16" tooltip="PI3DBS16215" display="PI3DBS16215"/>
    <hyperlink ref="B10" r:id="rId_hyperlink_17" tooltip="https://www.diodes.com/databrief/download/PI3DBS16222-brief.pdf" display="https://www.diodes.com/databrief/download/PI3DBS16222-brief.pdf"/>
    <hyperlink ref="C10" r:id="rId_hyperlink_18" tooltip="PI3DBS16222" display="PI3DBS16222"/>
    <hyperlink ref="B11" r:id="rId_hyperlink_19" tooltip="https://www.diodes.com/databrief/download/PI3DBS16222Q-brief.pdf" display="https://www.diodes.com/databrief/download/PI3DBS16222Q-brief.pdf"/>
    <hyperlink ref="C11" r:id="rId_hyperlink_20" tooltip="PI3DBS16222Q" display="PI3DBS16222Q"/>
    <hyperlink ref="B12" r:id="rId_hyperlink_21" tooltip="https://www.diodes.com/databrief/download/PI3DBS16412-brief.pdf" display="https://www.diodes.com/databrief/download/PI3DBS16412-brief.pdf"/>
    <hyperlink ref="C12" r:id="rId_hyperlink_22" tooltip="PI3DBS16412" display="PI3DBS16412"/>
    <hyperlink ref="B13" r:id="rId_hyperlink_23" tooltip="https://www.diodes.com/databrief/download/PI3DBS16413-brief.pdf" display="https://www.diodes.com/databrief/download/PI3DBS16413-brief.pdf"/>
    <hyperlink ref="C13" r:id="rId_hyperlink_24" tooltip="PI3DBS16413" display="PI3DBS16413"/>
    <hyperlink ref="B14" r:id="rId_hyperlink_25" tooltip="https://www.diodes.com/databrief/download/PI3DBS16415-brief.pdf" display="https://www.diodes.com/databrief/download/PI3DBS16415-brief.pdf"/>
    <hyperlink ref="C14" r:id="rId_hyperlink_26" tooltip="PI3DBS16415" display="PI3DBS16415"/>
    <hyperlink ref="B15" r:id="rId_hyperlink_27" tooltip="https://www.diodes.com/datasheet/download/PI3PCIE3212.pdf" display="https://www.diodes.com/datasheet/download/PI3PCIE3212.pdf"/>
    <hyperlink ref="C15" r:id="rId_hyperlink_28" tooltip="PI3PCIE3212" display="PI3PCIE3212"/>
    <hyperlink ref="B16" r:id="rId_hyperlink_29" tooltip="https://www.diodes.com/datasheet/download/PI3PCIE3242A.pdf" display="https://www.diodes.com/datasheet/download/PI3PCIE3242A.pdf"/>
    <hyperlink ref="C16" r:id="rId_hyperlink_30" tooltip="PI3PCIE3242A" display="PI3PCIE3242A"/>
    <hyperlink ref="B17" r:id="rId_hyperlink_31" tooltip="https://www.diodes.com/datasheet/download/PI3PCIE3412A.pdf" display="https://www.diodes.com/datasheet/download/PI3PCIE3412A.pdf"/>
    <hyperlink ref="C17" r:id="rId_hyperlink_32" tooltip="PI3PCIE3412A" display="PI3PCIE3412A"/>
    <hyperlink ref="B18" r:id="rId_hyperlink_33" tooltip="https://www.diodes.com/datasheet/download/PI3PCIE3413A.pdf" display="https://www.diodes.com/datasheet/download/PI3PCIE3413A.pdf"/>
    <hyperlink ref="C18" r:id="rId_hyperlink_34" tooltip="PI3PCIE3413A" display="PI3PCIE3413A"/>
    <hyperlink ref="B19" r:id="rId_hyperlink_35" tooltip="https://www.diodes.com/datasheet/download/PI3PCIE3415A.pdf" display="https://www.diodes.com/datasheet/download/PI3PCIE3415A.pdf"/>
    <hyperlink ref="C19" r:id="rId_hyperlink_36" tooltip="PI3PCIE3415A" display="PI3PCIE3415A"/>
    <hyperlink ref="B20" r:id="rId_hyperlink_37" tooltip="https://www.diodes.com/datasheet/download/PI3PCIE3442A.pdf" display="https://www.diodes.com/datasheet/download/PI3PCIE3442A.pdf"/>
    <hyperlink ref="C20" r:id="rId_hyperlink_38" tooltip="PI3PCIE3442A" display="PI3PCIE344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2025-05-21T17:23:06-05:00</dcterms:created>
  <dcterms:modified xsi:type="dcterms:W3CDTF">2025-05-21T17:23:06-05:00</dcterms:modified>
  <dc:title>Untitled Spreadsheet</dc:title>
  <dc:description/>
  <dc:subject/>
  <cp:keywords/>
  <cp:category/>
</cp:coreProperties>
</file>