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<sst xmlns="http://schemas.openxmlformats.org/spreadsheetml/2006/main" uniqueCount="53">
  <si>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</si>
  <si>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</si>
  <si>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</si>
  <si>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</si>
  <si>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</si>
  <si>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</si>
  <si>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</si>
  <si>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</si>
  <si>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</si>
  <si>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</si>
  <si>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1.8V, 20Gbps 2-Channel 2:1 Mux/De-Mux Switch</t>
  </si>
  <si>
    <t>Standard</t>
  </si>
  <si>
    <t>Mux, 2:1: 2-Differential Channel</t>
  </si>
  <si>
    <t>SPDT</t>
  </si>
  <si>
    <t>TQFN (ZR24)</t>
  </si>
  <si>
    <t>1.8V, 32 Gbps 1-Lane (2 channel) 2:1 Mux/De-Mux Switch</t>
  </si>
  <si>
    <t>X1QFN (XEB24)</t>
  </si>
  <si>
    <t>1.8V, 32Gbps, 4-Channel 2:1 Mux/De-Mux Switch</t>
  </si>
  <si>
    <t>4 Differential Channel, 2:1 Mux/DeMux</t>
  </si>
  <si>
    <t>U-QFN2048-32 (ZTF32)</t>
  </si>
  <si>
    <t>12 Gbps,1-Lane (2-Channel), Differential 2:1 Mux/DeMux. 3.3V</t>
  </si>
  <si>
    <t>2:01</t>
  </si>
  <si>
    <t>TQFN (ZBS20)  MSL1 Sn, X2-QFN2020-18 (XUA18) MSL1 Sn, TQFN (ZB20)  MSL1 Sn</t>
  </si>
  <si>
    <t>12Gbps, 2-Lane (4-Channel), Differential 2:1 Mux/DeMux. 3.3V</t>
  </si>
  <si>
    <t>Mux, 2:1: 4-Differential Channel</t>
  </si>
  <si>
    <t xml:space="preserve">TQFN (ZH42) MSL1 PPF, TQFN (ZL40) MSL1 </t>
  </si>
  <si>
    <t>PCIe 4.0, 1-Lane (2-Channel), Differential 2:1 Mux/DeMux. 3.3V</t>
  </si>
  <si>
    <t>TQFN (ZBB20) MSL1, TQFN (ZBS20)  MSL1 Sn, X2-QFN2020-18 (XUA18) MSL1 Sn</t>
  </si>
  <si>
    <t>PCIe Gen 4 MUX</t>
  </si>
  <si>
    <t>Mux, 3:1: 2-Differential Channel</t>
  </si>
  <si>
    <t>SP3T</t>
  </si>
  <si>
    <t>TQFN (ZL30) MSL1 PPF, X1QFN (XEA24) MSL1 Sn</t>
  </si>
  <si>
    <t xml:space="preserve">PCIe Gen 4 MUX
</t>
  </si>
  <si>
    <t>TQFN (ZBB20) MSL1</t>
  </si>
  <si>
    <t>3.3V 20Gbps 4 Channel 2x2 Exchange Switch</t>
  </si>
  <si>
    <t>Mux, 2:2: 2-Differential Channel</t>
  </si>
  <si>
    <t>Crossbar</t>
  </si>
  <si>
    <t>3.3V 20Gbps 4-Channel 2x2 Exchange Switch, AEC-Q100 Grade 2</t>
  </si>
  <si>
    <t>Automotive</t>
  </si>
  <si>
    <t>Exchange, 2:2: 4-Differential Channel</t>
  </si>
  <si>
    <t>DPDT</t>
  </si>
  <si>
    <t>TQFN (ZL30) MSL1 PPF</t>
  </si>
  <si>
    <t>PCIe 4.0, 2-Lane (4-Channel), Differential 2:1 Mux/DeMux. 3.3V</t>
  </si>
  <si>
    <t>TQFN (ZH42) MSL1 PPF, W-QFN3060-40 (ZLC40) MSL1</t>
  </si>
  <si>
    <t>TQFN (ZH42) MSL1 PPF</t>
  </si>
  <si>
    <t>PCIe 3.0, 1-lane (2-Channel), Differential 2:1 Mux/DeMux. 3.3V</t>
  </si>
  <si>
    <t>X2-QFN2020-18 (XUA18) MSL1 Sn, TQFN (ZB20)  MSL1 Sn</t>
  </si>
  <si>
    <t>PCIe 3.0, 1-Lane (2-Channel), Differential 2-Lane Exchange (2x2 Matrix) Switch. 3.3V</t>
  </si>
  <si>
    <t>PCIe 3.0, 2-Lane (4-Channel), Differential 2:1 Mux/DeMux. 3.3V</t>
  </si>
  <si>
    <t>PCIe 3.0, 2-Lane (4-Channel), Differential 3:1 Mux/DeMux. 3.3V</t>
  </si>
  <si>
    <t>Mux, 3:1: 4-Differential Channel</t>
  </si>
  <si>
    <t>3:1 Mux</t>
  </si>
  <si>
    <t>PCIe 3.0, 2-Lane (4-Channel), Differential 2-Lane Exchange (2x2 Matrix) Switch.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</si>
</sst>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2DBS16212A" TargetMode="External"/><Relationship Id="rId_hyperlink_2" Type="http://schemas.openxmlformats.org/officeDocument/2006/relationships/hyperlink" Target="https://www.diodes.com/assets/Databriefs/PI2DBS16212A-Product-Brief.pdf" TargetMode="External"/><Relationship Id="rId_hyperlink_3" Type="http://schemas.openxmlformats.org/officeDocument/2006/relationships/hyperlink" Target="https://www.diodes.com/part/view/PI2DBS32212" TargetMode="External"/><Relationship Id="rId_hyperlink_4" Type="http://schemas.openxmlformats.org/officeDocument/2006/relationships/hyperlink" Target="https://www.diodes.com/assets/Datasheets/PI2DBS32212.pdf" TargetMode="External"/><Relationship Id="rId_hyperlink_5" Type="http://schemas.openxmlformats.org/officeDocument/2006/relationships/hyperlink" Target="https://www.diodes.com/part/view/PI2DBS32412" TargetMode="External"/><Relationship Id="rId_hyperlink_6" Type="http://schemas.openxmlformats.org/officeDocument/2006/relationships/hyperlink" Target="https://www.diodes.com/assets/Databriefs/PI2DSB32412-Product-Brief.pdf" TargetMode="External"/><Relationship Id="rId_hyperlink_7" Type="http://schemas.openxmlformats.org/officeDocument/2006/relationships/hyperlink" Target="https://www.diodes.com/part/view/PI3DBS12212A" TargetMode="External"/><Relationship Id="rId_hyperlink_8" Type="http://schemas.openxmlformats.org/officeDocument/2006/relationships/hyperlink" Target="https://www.diodes.com/assets/Databriefs/PI3DBS12212A-Product-Brief.pdf" TargetMode="External"/><Relationship Id="rId_hyperlink_9" Type="http://schemas.openxmlformats.org/officeDocument/2006/relationships/hyperlink" Target="https://www.diodes.com/part/view/PI3DBS12412A" TargetMode="External"/><Relationship Id="rId_hyperlink_10" Type="http://schemas.openxmlformats.org/officeDocument/2006/relationships/hyperlink" Target="https://www.diodes.com/assets/Databriefs/PI3DBS12412A-Product-Brief.pdf" TargetMode="External"/><Relationship Id="rId_hyperlink_11" Type="http://schemas.openxmlformats.org/officeDocument/2006/relationships/hyperlink" Target="https://www.diodes.com/part/view/PI3DBS16212" TargetMode="External"/><Relationship Id="rId_hyperlink_12" Type="http://schemas.openxmlformats.org/officeDocument/2006/relationships/hyperlink" Target="https://www.diodes.com/assets/Databriefs/PI3DBS16212-Product-Brief.pdf" TargetMode="External"/><Relationship Id="rId_hyperlink_13" Type="http://schemas.openxmlformats.org/officeDocument/2006/relationships/hyperlink" Target="https://www.diodes.com/part/view/PI3DBS16213" TargetMode="External"/><Relationship Id="rId_hyperlink_14" Type="http://schemas.openxmlformats.org/officeDocument/2006/relationships/hyperlink" Target="https://www.diodes.com/assets/Databriefs/PI3DBS16213-Product-Brief.pdf" TargetMode="External"/><Relationship Id="rId_hyperlink_15" Type="http://schemas.openxmlformats.org/officeDocument/2006/relationships/hyperlink" Target="https://www.diodes.com/part/view/PI3DBS16215" TargetMode="External"/><Relationship Id="rId_hyperlink_16" Type="http://schemas.openxmlformats.org/officeDocument/2006/relationships/hyperlink" Target="https://www.diodes.com/assets/Databriefs/PI3DBS16215-Product-Brief.pdf" TargetMode="External"/><Relationship Id="rId_hyperlink_17" Type="http://schemas.openxmlformats.org/officeDocument/2006/relationships/hyperlink" Target="https://www.diodes.com/part/view/PI3DBS16222" TargetMode="External"/><Relationship Id="rId_hyperlink_18" Type="http://schemas.openxmlformats.org/officeDocument/2006/relationships/hyperlink" Target="https://www.diodes.com/assets/Databriefs/PI3DBS16222-Product-Brief.pdf" TargetMode="External"/><Relationship Id="rId_hyperlink_19" Type="http://schemas.openxmlformats.org/officeDocument/2006/relationships/hyperlink" Target="https://www.diodes.com/part/view/PI3DBS16222Q" TargetMode="External"/><Relationship Id="rId_hyperlink_20" Type="http://schemas.openxmlformats.org/officeDocument/2006/relationships/hyperlink" Target="https://www.diodes.com/assets/Databriefs/PI3DBS16222Q-Product-Brief.pdf" TargetMode="External"/><Relationship Id="rId_hyperlink_21" Type="http://schemas.openxmlformats.org/officeDocument/2006/relationships/hyperlink" Target="https://www.diodes.com/part/view/PI3DBS16412" TargetMode="External"/><Relationship Id="rId_hyperlink_22" Type="http://schemas.openxmlformats.org/officeDocument/2006/relationships/hyperlink" Target="https://www.diodes.com/assets/Databriefs/PI3DBS16412-Product-Brief.pdf" TargetMode="External"/><Relationship Id="rId_hyperlink_23" Type="http://schemas.openxmlformats.org/officeDocument/2006/relationships/hyperlink" Target="https://www.diodes.com/part/view/PI3DBS16413" TargetMode="External"/><Relationship Id="rId_hyperlink_24" Type="http://schemas.openxmlformats.org/officeDocument/2006/relationships/hyperlink" Target="https://www.diodes.com/assets/Databriefs/PI3DBS16413-Product-Brief.pdf" TargetMode="External"/><Relationship Id="rId_hyperlink_25" Type="http://schemas.openxmlformats.org/officeDocument/2006/relationships/hyperlink" Target="https://www.diodes.com/part/view/PI3DBS16415" TargetMode="External"/><Relationship Id="rId_hyperlink_26" Type="http://schemas.openxmlformats.org/officeDocument/2006/relationships/hyperlink" Target="https://www.diodes.com/assets/Databriefs/PI3DBS16415-Product-Brief.pdf" TargetMode="External"/><Relationship Id="rId_hyperlink_27" Type="http://schemas.openxmlformats.org/officeDocument/2006/relationships/hyperlink" Target="https://www.diodes.com/part/view/PI3PCIE3212" TargetMode="External"/><Relationship Id="rId_hyperlink_28" Type="http://schemas.openxmlformats.org/officeDocument/2006/relationships/hyperlink" Target="https://www.diodes.com/assets/Datasheets/PI3PCIE3212.pdf" TargetMode="External"/><Relationship Id="rId_hyperlink_29" Type="http://schemas.openxmlformats.org/officeDocument/2006/relationships/hyperlink" Target="https://www.diodes.com/part/view/PI3PCIE3242A" TargetMode="External"/><Relationship Id="rId_hyperlink_30" Type="http://schemas.openxmlformats.org/officeDocument/2006/relationships/hyperlink" Target="https://www.diodes.com/assets/Datasheets/PI3PCIE3242A.pdf" TargetMode="External"/><Relationship Id="rId_hyperlink_31" Type="http://schemas.openxmlformats.org/officeDocument/2006/relationships/hyperlink" Target="https://www.diodes.com/part/view/PI3PCIE3412A" TargetMode="External"/><Relationship Id="rId_hyperlink_32" Type="http://schemas.openxmlformats.org/officeDocument/2006/relationships/hyperlink" Target="https://www.diodes.com/assets/Datasheets/PI3PCIE3412A.pdf" TargetMode="External"/><Relationship Id="rId_hyperlink_33" Type="http://schemas.openxmlformats.org/officeDocument/2006/relationships/hyperlink" Target="https://www.diodes.com/part/view/PI3PCIE3413A" TargetMode="External"/><Relationship Id="rId_hyperlink_34" Type="http://schemas.openxmlformats.org/officeDocument/2006/relationships/hyperlink" Target="https://www.diodes.com/assets/Datasheets/PI3PCIE3413A.pdf" TargetMode="External"/><Relationship Id="rId_hyperlink_35" Type="http://schemas.openxmlformats.org/officeDocument/2006/relationships/hyperlink" Target="https://www.diodes.com/part/view/PI3PCIE3415A" TargetMode="External"/><Relationship Id="rId_hyperlink_36" Type="http://schemas.openxmlformats.org/officeDocument/2006/relationships/hyperlink" Target="https://www.diodes.com/assets/Datasheets/PI3PCIE3415A.pdf" TargetMode="External"/><Relationship Id="rId_hyperlink_37" Type="http://schemas.openxmlformats.org/officeDocument/2006/relationships/hyperlink" Target="https://www.diodes.com/part/view/PI3PCIE3442A" TargetMode="External"/><Relationship Id="rId_hyperlink_38" Type="http://schemas.openxmlformats.org/officeDocument/2006/relationships/hyperlink" Target="https://www.diodes.com/assets/Datasheets/PI3PCIE344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100.118" bestFit="true" customWidth="true" style="0"/>
    <col min="4" max="4" width="50.559" bestFit="true" customWidth="true" style="0"/>
    <col min="5" max="5" width="44.703" bestFit="true" customWidth="true" style="0"/>
    <col min="6" max="6" width="25.851" bestFit="true" customWidth="true" style="0"/>
    <col min="7" max="7" width="6.998" bestFit="true" customWidth="true" style="0"/>
    <col min="8" max="8" width="10.569" bestFit="true" customWidth="true" style="0"/>
    <col min="9" max="9" width="9.283" bestFit="true" customWidth="true" style="0"/>
    <col min="10" max="10" width="88.40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s">
        <v>9</v>
      </c>
    </row>
    <row r="2" spans="1:10">
      <c r="A2" t="str">
        <f>Hyperlink("https://www.diodes.com/part/view/PI2DBS16212A","PI2DBS16212A")</f>
        <v>PI2DBS16212A</v>
      </c>
      <c r="B2" t="str">
        <f>Hyperlink("https://www.diodes.com/assets/Databriefs/PI2DBS16212A-Product-Brief.pdf","PI2DBS16212A Product brief")</f>
        <v>PI2DBS16212A Product brief</v>
      </c>
      <c r="C2" t="s">
        <v>10</v>
      </c>
      <c r="D2" t="s">
        <v>11</v>
      </c>
      <c r="E2" t="s">
        <v>12</v>
      </c>
      <c r="F2">
        <v>2</v>
      </c>
      <c r="G2">
        <v>1</v>
      </c>
      <c r="H2" t="s">
        <v>13</v>
      </c>
      <c r="I2">
        <v>1.8</v>
      </c>
      <c r="J2" t="s">
        <v>14</v>
      </c>
    </row>
    <row r="3" spans="1:10">
      <c r="A3" t="str">
        <f>Hyperlink("https://www.diodes.com/part/view/PI2DBS32212","PI2DBS32212")</f>
        <v>PI2DBS32212</v>
      </c>
      <c r="B3" t="str">
        <f>Hyperlink("https://www.diodes.com/assets/Datasheets/PI2DBS32212.pdf","PI2DBS32212 Datasheet")</f>
        <v>PI2DBS32212 Datasheet</v>
      </c>
      <c r="C3" t="s">
        <v>15</v>
      </c>
      <c r="D3" t="s">
        <v>11</v>
      </c>
      <c r="E3" t="s">
        <v>12</v>
      </c>
      <c r="F3">
        <v>2</v>
      </c>
      <c r="G3">
        <v>1</v>
      </c>
      <c r="H3" t="s">
        <v>13</v>
      </c>
      <c r="I3">
        <v>1.8</v>
      </c>
      <c r="J3" t="s">
        <v>16</v>
      </c>
    </row>
    <row r="4" spans="1:10">
      <c r="A4" t="str">
        <f>Hyperlink("https://www.diodes.com/part/view/PI2DBS32412","PI2DBS32412")</f>
        <v>PI2DBS32412</v>
      </c>
      <c r="B4" t="str">
        <f>Hyperlink("https://www.diodes.com/assets/Databriefs/PI2DSB32412-Product-Brief.pdf","PI2DBS32412 Product brief")</f>
        <v>PI2DBS32412 Product brief</v>
      </c>
      <c r="C4" t="s">
        <v>17</v>
      </c>
      <c r="D4" t="s">
        <v>11</v>
      </c>
      <c r="E4" t="s">
        <v>18</v>
      </c>
      <c r="F4">
        <v>4</v>
      </c>
      <c r="G4">
        <v>2</v>
      </c>
      <c r="J4" t="s">
        <v>19</v>
      </c>
    </row>
    <row r="5" spans="1:10">
      <c r="A5" t="str">
        <f>Hyperlink("https://www.diodes.com/part/view/PI3DBS12212A","PI3DBS12212A")</f>
        <v>PI3DBS12212A</v>
      </c>
      <c r="B5" t="str">
        <f>Hyperlink("https://www.diodes.com/assets/Databriefs/PI3DBS12212A-Product-Brief.pdf","PI3DBS12212A Product brief")</f>
        <v>PI3DBS12212A Product brief</v>
      </c>
      <c r="C5" t="s">
        <v>20</v>
      </c>
      <c r="D5" t="s">
        <v>11</v>
      </c>
      <c r="E5" t="s">
        <v>12</v>
      </c>
      <c r="F5">
        <v>2</v>
      </c>
      <c r="G5">
        <v>1</v>
      </c>
      <c r="H5" t="s">
        <v>21</v>
      </c>
      <c r="I5">
        <v>3.3</v>
      </c>
      <c r="J5" t="s">
        <v>22</v>
      </c>
    </row>
    <row r="6" spans="1:10">
      <c r="A6" t="str">
        <f>Hyperlink("https://www.diodes.com/part/view/PI3DBS12412A","PI3DBS12412A")</f>
        <v>PI3DBS12412A</v>
      </c>
      <c r="B6" t="str">
        <f>Hyperlink("https://www.diodes.com/assets/Databriefs/PI3DBS12412A-Product-Brief.pdf","PI3DBS12412A Product brief")</f>
        <v>PI3DBS12412A Product brief</v>
      </c>
      <c r="C6" t="s">
        <v>23</v>
      </c>
      <c r="D6" t="s">
        <v>11</v>
      </c>
      <c r="E6" t="s">
        <v>24</v>
      </c>
      <c r="F6">
        <v>2</v>
      </c>
      <c r="G6">
        <v>2</v>
      </c>
      <c r="H6" t="s">
        <v>21</v>
      </c>
      <c r="I6">
        <v>3.3</v>
      </c>
      <c r="J6" t="s">
        <v>25</v>
      </c>
    </row>
    <row r="7" spans="1:10">
      <c r="A7" t="str">
        <f>Hyperlink("https://www.diodes.com/part/view/PI3DBS16212","PI3DBS16212")</f>
        <v>PI3DBS16212</v>
      </c>
      <c r="B7" t="str">
        <f>Hyperlink("https://www.diodes.com/assets/Databriefs/PI3DBS16212-Product-Brief.pdf","PI3DBS16212 Product brief")</f>
        <v>PI3DBS16212 Product brief</v>
      </c>
      <c r="C7" t="s">
        <v>26</v>
      </c>
      <c r="D7" t="s">
        <v>11</v>
      </c>
      <c r="E7" t="s">
        <v>12</v>
      </c>
      <c r="F7">
        <v>2</v>
      </c>
      <c r="G7">
        <v>1</v>
      </c>
      <c r="H7" t="s">
        <v>13</v>
      </c>
      <c r="I7">
        <v>3.3</v>
      </c>
      <c r="J7" t="s">
        <v>27</v>
      </c>
    </row>
    <row r="8" spans="1:10">
      <c r="A8" t="str">
        <f>Hyperlink("https://www.diodes.com/part/view/PI3DBS16213","PI3DBS16213")</f>
        <v>PI3DBS16213</v>
      </c>
      <c r="B8" t="str">
        <f>Hyperlink("https://www.diodes.com/assets/Databriefs/PI3DBS16213-Product-Brief.pdf","PI3DBS16213 Product brief")</f>
        <v>PI3DBS16213 Product brief</v>
      </c>
      <c r="C8" t="s">
        <v>28</v>
      </c>
      <c r="D8" t="s">
        <v>11</v>
      </c>
      <c r="E8" t="s">
        <v>29</v>
      </c>
      <c r="F8">
        <v>2</v>
      </c>
      <c r="G8">
        <v>1</v>
      </c>
      <c r="H8" t="s">
        <v>30</v>
      </c>
      <c r="I8">
        <v>3.3</v>
      </c>
      <c r="J8" t="s">
        <v>31</v>
      </c>
    </row>
    <row r="9" spans="1:10">
      <c r="A9" t="str">
        <f>Hyperlink("https://www.diodes.com/part/view/PI3DBS16215","PI3DBS16215")</f>
        <v>PI3DBS16215</v>
      </c>
      <c r="B9" t="str">
        <f>Hyperlink("https://www.diodes.com/assets/Databriefs/PI3DBS16215-Product-Brief.pdf","PI3DBS16215 Product brief")</f>
        <v>PI3DBS16215 Product brief</v>
      </c>
      <c r="C9" t="s">
        <v>32</v>
      </c>
      <c r="D9" t="s">
        <v>11</v>
      </c>
      <c r="E9" t="s">
        <v>12</v>
      </c>
      <c r="F9">
        <v>2</v>
      </c>
      <c r="G9">
        <v>1</v>
      </c>
      <c r="H9" t="s">
        <v>13</v>
      </c>
      <c r="I9">
        <v>3.3</v>
      </c>
      <c r="J9" t="s">
        <v>33</v>
      </c>
    </row>
    <row r="10" spans="1:10">
      <c r="A10" t="str">
        <f>Hyperlink("https://www.diodes.com/part/view/PI3DBS16222","PI3DBS16222")</f>
        <v>PI3DBS16222</v>
      </c>
      <c r="B10" t="str">
        <f>Hyperlink("https://www.diodes.com/assets/Databriefs/PI3DBS16222-Product-Brief.pdf","PI3DBS16222 Product brief")</f>
        <v>PI3DBS16222 Product brief</v>
      </c>
      <c r="C10" t="s">
        <v>34</v>
      </c>
      <c r="D10" t="s">
        <v>11</v>
      </c>
      <c r="E10" t="s">
        <v>35</v>
      </c>
      <c r="F10">
        <v>2</v>
      </c>
      <c r="G10">
        <v>2</v>
      </c>
      <c r="H10" t="s">
        <v>36</v>
      </c>
      <c r="I10">
        <v>3.3</v>
      </c>
      <c r="J10" t="s">
        <v>31</v>
      </c>
    </row>
    <row r="11" spans="1:10">
      <c r="A11" t="str">
        <f>Hyperlink("https://www.diodes.com/part/view/PI3DBS16222Q","PI3DBS16222Q")</f>
        <v>PI3DBS16222Q</v>
      </c>
      <c r="B11" t="str">
        <f>Hyperlink("https://www.diodes.com/assets/Databriefs/PI3DBS16222Q-Product-Brief.pdf","PI3DBS16222Q Product brief")</f>
        <v>PI3DBS16222Q Product brief</v>
      </c>
      <c r="C11" t="s">
        <v>37</v>
      </c>
      <c r="D11" t="s">
        <v>38</v>
      </c>
      <c r="E11" t="s">
        <v>39</v>
      </c>
      <c r="F11">
        <v>4</v>
      </c>
      <c r="G11">
        <v>2</v>
      </c>
      <c r="H11" t="s">
        <v>40</v>
      </c>
      <c r="I11">
        <v>3.3</v>
      </c>
      <c r="J11" t="s">
        <v>41</v>
      </c>
    </row>
    <row r="12" spans="1:10">
      <c r="A12" t="str">
        <f>Hyperlink("https://www.diodes.com/part/view/PI3DBS16412","PI3DBS16412")</f>
        <v>PI3DBS16412</v>
      </c>
      <c r="B12" t="str">
        <f>Hyperlink("https://www.diodes.com/assets/Databriefs/PI3DBS16412-Product-Brief.pdf","PI3DBS16412 Product brief")</f>
        <v>PI3DBS16412 Product brief</v>
      </c>
      <c r="C12" t="s">
        <v>42</v>
      </c>
      <c r="D12" t="s">
        <v>11</v>
      </c>
      <c r="E12" t="s">
        <v>24</v>
      </c>
      <c r="F12">
        <v>4</v>
      </c>
      <c r="G12">
        <v>2</v>
      </c>
      <c r="H12" t="s">
        <v>13</v>
      </c>
      <c r="I12">
        <v>3.3</v>
      </c>
      <c r="J12" t="s">
        <v>43</v>
      </c>
    </row>
    <row r="13" spans="1:10">
      <c r="A13" t="str">
        <f>Hyperlink("https://www.diodes.com/part/view/PI3DBS16413","PI3DBS16413")</f>
        <v>PI3DBS16413</v>
      </c>
      <c r="B13" t="str">
        <f>Hyperlink("https://www.diodes.com/assets/Databriefs/PI3DBS16413-Product-Brief.pdf","PI3DBS16413 Product brief")</f>
        <v>PI3DBS16413 Product brief</v>
      </c>
      <c r="C13" t="s">
        <v>28</v>
      </c>
      <c r="D13" t="s">
        <v>11</v>
      </c>
      <c r="E13" t="s">
        <v>24</v>
      </c>
      <c r="F13">
        <v>4</v>
      </c>
      <c r="G13">
        <v>2</v>
      </c>
      <c r="H13" t="s">
        <v>13</v>
      </c>
      <c r="I13">
        <v>3.3</v>
      </c>
      <c r="J13" t="s">
        <v>44</v>
      </c>
    </row>
    <row r="14" spans="1:10">
      <c r="A14" t="str">
        <f>Hyperlink("https://www.diodes.com/part/view/PI3DBS16415","PI3DBS16415")</f>
        <v>PI3DBS16415</v>
      </c>
      <c r="B14" t="str">
        <f>Hyperlink("https://www.diodes.com/assets/Databriefs/PI3DBS16415-Product-Brief.pdf","PI3DBS16415 Product brief")</f>
        <v>PI3DBS16415 Product brief</v>
      </c>
      <c r="C14" t="s">
        <v>32</v>
      </c>
      <c r="D14" t="s">
        <v>11</v>
      </c>
      <c r="E14" t="s">
        <v>24</v>
      </c>
      <c r="F14">
        <v>4</v>
      </c>
      <c r="G14">
        <v>2</v>
      </c>
      <c r="H14" t="s">
        <v>13</v>
      </c>
      <c r="I14">
        <v>3.3</v>
      </c>
      <c r="J14" t="s">
        <v>43</v>
      </c>
    </row>
    <row r="15" spans="1:10">
      <c r="A15" t="str">
        <f>Hyperlink("https://www.diodes.com/part/view/PI3PCIE3212","PI3PCIE3212")</f>
        <v>PI3PCIE3212</v>
      </c>
      <c r="B15" t="str">
        <f>Hyperlink("https://www.diodes.com/assets/Datasheets/PI3PCIE3212.pdf","PI3PCIE3212 Datasheet")</f>
        <v>PI3PCIE3212 Datasheet</v>
      </c>
      <c r="C15" t="s">
        <v>45</v>
      </c>
      <c r="D15" t="s">
        <v>11</v>
      </c>
      <c r="E15" t="s">
        <v>12</v>
      </c>
      <c r="F15">
        <v>2</v>
      </c>
      <c r="G15">
        <v>1</v>
      </c>
      <c r="H15" t="s">
        <v>13</v>
      </c>
      <c r="I15">
        <v>3.3</v>
      </c>
      <c r="J15" t="s">
        <v>46</v>
      </c>
    </row>
    <row r="16" spans="1:10">
      <c r="A16" t="str">
        <f>Hyperlink("https://www.diodes.com/part/view/PI3PCIE3242A","PI3PCIE3242A")</f>
        <v>PI3PCIE3242A</v>
      </c>
      <c r="B16" t="str">
        <f>Hyperlink("https://www.diodes.com/assets/Datasheets/PI3PCIE3242A.pdf","PI3PCIE3242A Datasheet")</f>
        <v>PI3PCIE3242A Datasheet</v>
      </c>
      <c r="C16" t="s">
        <v>47</v>
      </c>
      <c r="D16" t="s">
        <v>11</v>
      </c>
      <c r="E16" t="s">
        <v>12</v>
      </c>
      <c r="F16">
        <v>2</v>
      </c>
      <c r="G16">
        <v>1</v>
      </c>
      <c r="H16" t="s">
        <v>21</v>
      </c>
      <c r="I16">
        <v>3.3</v>
      </c>
    </row>
    <row r="17" spans="1:10">
      <c r="A17" t="str">
        <f>Hyperlink("https://www.diodes.com/part/view/PI3PCIE3412A","PI3PCIE3412A")</f>
        <v>PI3PCIE3412A</v>
      </c>
      <c r="B17" t="str">
        <f>Hyperlink("https://www.diodes.com/assets/Datasheets/PI3PCIE3412A.pdf","PI3PCIE3412A Datasheet")</f>
        <v>PI3PCIE3412A Datasheet</v>
      </c>
      <c r="C17" t="s">
        <v>48</v>
      </c>
      <c r="D17" t="s">
        <v>11</v>
      </c>
      <c r="E17" t="s">
        <v>24</v>
      </c>
      <c r="F17">
        <v>4</v>
      </c>
      <c r="G17">
        <v>2</v>
      </c>
      <c r="H17" t="s">
        <v>21</v>
      </c>
      <c r="I17">
        <v>3.3</v>
      </c>
      <c r="J17" t="s">
        <v>25</v>
      </c>
    </row>
    <row r="18" spans="1:10">
      <c r="A18" t="str">
        <f>Hyperlink("https://www.diodes.com/part/view/PI3PCIE3413A","PI3PCIE3413A")</f>
        <v>PI3PCIE3413A</v>
      </c>
      <c r="B18" t="str">
        <f>Hyperlink("https://www.diodes.com/assets/Datasheets/PI3PCIE3413A.pdf","PI3PCIE3413A Datasheet")</f>
        <v>PI3PCIE3413A Datasheet</v>
      </c>
      <c r="C18" t="s">
        <v>49</v>
      </c>
      <c r="D18" t="s">
        <v>11</v>
      </c>
      <c r="E18" t="s">
        <v>50</v>
      </c>
      <c r="F18">
        <v>4</v>
      </c>
      <c r="G18">
        <v>2</v>
      </c>
      <c r="H18" t="s">
        <v>51</v>
      </c>
      <c r="I18">
        <v>3.3</v>
      </c>
      <c r="J18" t="s">
        <v>25</v>
      </c>
    </row>
    <row r="19" spans="1:10">
      <c r="A19" t="str">
        <f>Hyperlink("https://www.diodes.com/part/view/PI3PCIE3415A","PI3PCIE3415A")</f>
        <v>PI3PCIE3415A</v>
      </c>
      <c r="B19" t="str">
        <f>Hyperlink("https://www.diodes.com/assets/Datasheets/PI3PCIE3415A.pdf","PI3PCIE3415A Datasheet")</f>
        <v>PI3PCIE3415A Datasheet</v>
      </c>
      <c r="C19" t="s">
        <v>48</v>
      </c>
      <c r="D19" t="s">
        <v>11</v>
      </c>
      <c r="E19" t="s">
        <v>24</v>
      </c>
      <c r="F19">
        <v>4</v>
      </c>
      <c r="G19">
        <v>2</v>
      </c>
      <c r="H19" t="s">
        <v>13</v>
      </c>
      <c r="I19">
        <v>3.3</v>
      </c>
      <c r="J19" t="s">
        <v>25</v>
      </c>
    </row>
    <row r="20" spans="1:10">
      <c r="A20" t="str">
        <f>Hyperlink("https://www.diodes.com/part/view/PI3PCIE3442A","PI3PCIE3442A")</f>
        <v>PI3PCIE3442A</v>
      </c>
      <c r="B20" t="str">
        <f>Hyperlink("https://www.diodes.com/assets/Datasheets/PI3PCIE3442A.pdf","PI3PCIE3442A Datasheet")</f>
        <v>PI3PCIE3442A Datasheet</v>
      </c>
      <c r="C20" t="s">
        <v>52</v>
      </c>
      <c r="D20" t="s">
        <v>11</v>
      </c>
      <c r="E20" t="s">
        <v>24</v>
      </c>
      <c r="F20">
        <v>4</v>
      </c>
      <c r="G20">
        <v>2</v>
      </c>
      <c r="H20" t="s">
        <v>36</v>
      </c>
      <c r="I20">
        <v>3.3</v>
      </c>
    </row>
  </sheetData>
  <hyperlinks>
    <hyperlink ref="A2" r:id="rId_hyperlink_1" tooltip="PI2DBS16212A" display="PI2DBS16212A"/>
    <hyperlink ref="B2" r:id="rId_hyperlink_2" tooltip="PI2DBS16212A Product brief" display="PI2DBS16212A Product brief"/>
    <hyperlink ref="A3" r:id="rId_hyperlink_3" tooltip="PI2DBS32212" display="PI2DBS32212"/>
    <hyperlink ref="B3" r:id="rId_hyperlink_4" tooltip="PI2DBS32212 Datasheet" display="PI2DBS32212 Datasheet"/>
    <hyperlink ref="A4" r:id="rId_hyperlink_5" tooltip="PI2DBS32412" display="PI2DBS32412"/>
    <hyperlink ref="B4" r:id="rId_hyperlink_6" tooltip="PI2DBS32412 Product brief" display="PI2DBS32412 Product brief"/>
    <hyperlink ref="A5" r:id="rId_hyperlink_7" tooltip="PI3DBS12212A" display="PI3DBS12212A"/>
    <hyperlink ref="B5" r:id="rId_hyperlink_8" tooltip="PI3DBS12212A Product brief" display="PI3DBS12212A Product brief"/>
    <hyperlink ref="A6" r:id="rId_hyperlink_9" tooltip="PI3DBS12412A" display="PI3DBS12412A"/>
    <hyperlink ref="B6" r:id="rId_hyperlink_10" tooltip="PI3DBS12412A Product brief" display="PI3DBS12412A Product brief"/>
    <hyperlink ref="A7" r:id="rId_hyperlink_11" tooltip="PI3DBS16212" display="PI3DBS16212"/>
    <hyperlink ref="B7" r:id="rId_hyperlink_12" tooltip="PI3DBS16212 Product brief" display="PI3DBS16212 Product brief"/>
    <hyperlink ref="A8" r:id="rId_hyperlink_13" tooltip="PI3DBS16213" display="PI3DBS16213"/>
    <hyperlink ref="B8" r:id="rId_hyperlink_14" tooltip="PI3DBS16213 Product brief" display="PI3DBS16213 Product brief"/>
    <hyperlink ref="A9" r:id="rId_hyperlink_15" tooltip="PI3DBS16215" display="PI3DBS16215"/>
    <hyperlink ref="B9" r:id="rId_hyperlink_16" tooltip="PI3DBS16215 Product brief" display="PI3DBS16215 Product brief"/>
    <hyperlink ref="A10" r:id="rId_hyperlink_17" tooltip="PI3DBS16222" display="PI3DBS16222"/>
    <hyperlink ref="B10" r:id="rId_hyperlink_18" tooltip="PI3DBS16222 Product brief" display="PI3DBS16222 Product brief"/>
    <hyperlink ref="A11" r:id="rId_hyperlink_19" tooltip="PI3DBS16222Q" display="PI3DBS16222Q"/>
    <hyperlink ref="B11" r:id="rId_hyperlink_20" tooltip="PI3DBS16222Q Product brief" display="PI3DBS16222Q Product brief"/>
    <hyperlink ref="A12" r:id="rId_hyperlink_21" tooltip="PI3DBS16412" display="PI3DBS16412"/>
    <hyperlink ref="B12" r:id="rId_hyperlink_22" tooltip="PI3DBS16412 Product brief" display="PI3DBS16412 Product brief"/>
    <hyperlink ref="A13" r:id="rId_hyperlink_23" tooltip="PI3DBS16413" display="PI3DBS16413"/>
    <hyperlink ref="B13" r:id="rId_hyperlink_24" tooltip="PI3DBS16413 Product brief" display="PI3DBS16413 Product brief"/>
    <hyperlink ref="A14" r:id="rId_hyperlink_25" tooltip="PI3DBS16415" display="PI3DBS16415"/>
    <hyperlink ref="B14" r:id="rId_hyperlink_26" tooltip="PI3DBS16415 Product brief" display="PI3DBS16415 Product brief"/>
    <hyperlink ref="A15" r:id="rId_hyperlink_27" tooltip="PI3PCIE3212" display="PI3PCIE3212"/>
    <hyperlink ref="B15" r:id="rId_hyperlink_28" tooltip="PI3PCIE3212 Datasheet" display="PI3PCIE3212 Datasheet"/>
    <hyperlink ref="A16" r:id="rId_hyperlink_29" tooltip="PI3PCIE3242A" display="PI3PCIE3242A"/>
    <hyperlink ref="B16" r:id="rId_hyperlink_30" tooltip="PI3PCIE3242A Datasheet" display="PI3PCIE3242A Datasheet"/>
    <hyperlink ref="A17" r:id="rId_hyperlink_31" tooltip="PI3PCIE3412A" display="PI3PCIE3412A"/>
    <hyperlink ref="B17" r:id="rId_hyperlink_32" tooltip="PI3PCIE3412A Datasheet" display="PI3PCIE3412A Datasheet"/>
    <hyperlink ref="A18" r:id="rId_hyperlink_33" tooltip="PI3PCIE3413A" display="PI3PCIE3413A"/>
    <hyperlink ref="B18" r:id="rId_hyperlink_34" tooltip="PI3PCIE3413A Datasheet" display="PI3PCIE3413A Datasheet"/>
    <hyperlink ref="A19" r:id="rId_hyperlink_35" tooltip="PI3PCIE3415A" display="PI3PCIE3415A"/>
    <hyperlink ref="B19" r:id="rId_hyperlink_36" tooltip="PI3PCIE3415A Datasheet" display="PI3PCIE3415A Datasheet"/>
    <hyperlink ref="A20" r:id="rId_hyperlink_37" tooltip="PI3PCIE3442A" display="PI3PCIE3442A"/>
    <hyperlink ref="B20" r:id="rId_hyperlink_38" tooltip="PI3PCIE3442A Datasheet" display="PI3PCIE344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2024-03-28T19:01:10-05:00</dcterms:created>
  <dcterms:modified xsi:type="dcterms:W3CDTF">2024-03-28T19:01:10-05:00</dcterms:modified>
  <dc:title>Untitled Spreadsheet</dc:title>
  <dc:description/>
  <dc:subject/>
  <cp:keywords/>
  <cp:category/>
</cp:coreProperties>
</file>